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4"/>
  </bookViews>
  <sheets>
    <sheet name="Разрешение 2011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<sst xmlns="http://schemas.openxmlformats.org/spreadsheetml/2006/main" count="1305" uniqueCount="977">
  <si>
    <t>Наименование объекта</t>
  </si>
  <si>
    <t>п№</t>
  </si>
  <si>
    <t>Номер разрешения</t>
  </si>
  <si>
    <t>Адрес объекта</t>
  </si>
  <si>
    <t>Заказчик</t>
  </si>
  <si>
    <t>Дата сдачи объекта</t>
  </si>
  <si>
    <t>Кол-во квартир</t>
  </si>
  <si>
    <t>Реестр разрешений на ввод объекта в эксплуатацию 2011 год</t>
  </si>
  <si>
    <t>Параметры объекта</t>
  </si>
  <si>
    <t>68 м</t>
  </si>
  <si>
    <t>Газопровод</t>
  </si>
  <si>
    <t>ООО "Гелор"</t>
  </si>
  <si>
    <t>СТ "Надежда"</t>
  </si>
  <si>
    <t>369 м</t>
  </si>
  <si>
    <t>ООО "СМУ-2-Пром"</t>
  </si>
  <si>
    <t>ул.Любого,11</t>
  </si>
  <si>
    <t>Многоквартирный жилой дом с офисными помещениями</t>
  </si>
  <si>
    <t>8207,7 кв.м</t>
  </si>
  <si>
    <t>Реконструкция здания</t>
  </si>
  <si>
    <t>ООО "Лоит"</t>
  </si>
  <si>
    <t>Киевское шоссе, 110 км</t>
  </si>
  <si>
    <t>1578,5 кв.м</t>
  </si>
  <si>
    <t>№ RU 40302000 - 1</t>
  </si>
  <si>
    <t>№ RU 40302000 - 2</t>
  </si>
  <si>
    <t>№ RU 40302000 - 3</t>
  </si>
  <si>
    <t>№ RU 40302000 - 4</t>
  </si>
  <si>
    <t>№ RU 40302000 - 5</t>
  </si>
  <si>
    <t>№ RU 40302000 - 6</t>
  </si>
  <si>
    <t>№ RU 40302000 - 7</t>
  </si>
  <si>
    <t>№ RU 40302000 - 8</t>
  </si>
  <si>
    <t>№ RU 40302000 - 9</t>
  </si>
  <si>
    <t>№ RU 40302000 - 10</t>
  </si>
  <si>
    <t>№ RU 40302000 - 11</t>
  </si>
  <si>
    <t>№ RU 40302000 - 12</t>
  </si>
  <si>
    <t>№ RU 40302000 - 13</t>
  </si>
  <si>
    <t>№ RU 40302000 - 14</t>
  </si>
  <si>
    <t>№ RU 40302000 - 15</t>
  </si>
  <si>
    <t>№ RU 40302000 - 16</t>
  </si>
  <si>
    <t>№ RU 40302000 - 17</t>
  </si>
  <si>
    <t>№ RU 40302000 - 18</t>
  </si>
  <si>
    <t>№ RU 40302000 - 19</t>
  </si>
  <si>
    <t>№ RU 40302000 - 20</t>
  </si>
  <si>
    <t>№ RU 40302000 - 21</t>
  </si>
  <si>
    <t>№ RU 40302000 - 22</t>
  </si>
  <si>
    <t>№ RU 40302000 - 23</t>
  </si>
  <si>
    <t>№ RU 40302000 - 24</t>
  </si>
  <si>
    <t>№ RU 40302000 - 25</t>
  </si>
  <si>
    <t>№ RU 40302000 - 26</t>
  </si>
  <si>
    <t>№ RU 40302000 - 27</t>
  </si>
  <si>
    <t>№ RU 40302000 - 28</t>
  </si>
  <si>
    <t>№ RU 40302000 - 29</t>
  </si>
  <si>
    <t>№ RU 40302000 - 30</t>
  </si>
  <si>
    <t>№ RU 40302000 - 31</t>
  </si>
  <si>
    <t>№ RU 40302000 - 32</t>
  </si>
  <si>
    <t>№ RU 40302000 - 33</t>
  </si>
  <si>
    <t>Пристройка к административному зданию</t>
  </si>
  <si>
    <t>ГСК "Тайга"</t>
  </si>
  <si>
    <t>Селянский Л.А.</t>
  </si>
  <si>
    <t>83,7 кв.м</t>
  </si>
  <si>
    <t>Реконструкция магазина "Скала"</t>
  </si>
  <si>
    <t>ул.Аксенова, 10а</t>
  </si>
  <si>
    <t>ПК "Книжная находка"</t>
  </si>
  <si>
    <t>642,7 кв.м</t>
  </si>
  <si>
    <t>Офисное здание</t>
  </si>
  <si>
    <t>ул.Цветкова,1</t>
  </si>
  <si>
    <t>ООО "Искра-Сервис"</t>
  </si>
  <si>
    <t>284,8 кв.м</t>
  </si>
  <si>
    <t>ул.Калужская,18</t>
  </si>
  <si>
    <t>ЗАО "Пик-Запад"</t>
  </si>
  <si>
    <t xml:space="preserve">Многоквартирный жилой дом </t>
  </si>
  <si>
    <t>8494,2 кв.м</t>
  </si>
  <si>
    <t>Два 4-хквартирных жилых дома</t>
  </si>
  <si>
    <t>ул. Боровская,48а, 48б</t>
  </si>
  <si>
    <t>1076 кв.м</t>
  </si>
  <si>
    <t>Производственный корпус с пристройкой 2-х этаж. АБК</t>
  </si>
  <si>
    <t>ООО "Технолига-Строй"</t>
  </si>
  <si>
    <t>1456,9 кв.м</t>
  </si>
  <si>
    <t xml:space="preserve">Дом причта </t>
  </si>
  <si>
    <t>ул.Энгельса,12</t>
  </si>
  <si>
    <t>Архиерейское подворье Храм Рождества Христова</t>
  </si>
  <si>
    <t>1286,2 кв.м</t>
  </si>
  <si>
    <t>Пристройка к магазину "Триада"</t>
  </si>
  <si>
    <t>Привакзальная пл.1</t>
  </si>
  <si>
    <t>1479,7 кв.м</t>
  </si>
  <si>
    <t>Складское здание №1</t>
  </si>
  <si>
    <t>ул.Дачная,3</t>
  </si>
  <si>
    <t>682,4 кв.м</t>
  </si>
  <si>
    <t>Хозяйственный блок производственной базы</t>
  </si>
  <si>
    <t>Коммунальный пр.10</t>
  </si>
  <si>
    <t>669 кв.м</t>
  </si>
  <si>
    <t>Пристройка к Техническому Лицею</t>
  </si>
  <si>
    <t>ул.Мира,14</t>
  </si>
  <si>
    <t>300 кв.м</t>
  </si>
  <si>
    <t>МОУ "Технический лице"</t>
  </si>
  <si>
    <t>Офсно-деловой центр</t>
  </si>
  <si>
    <t>ул.Белкинская,44</t>
  </si>
  <si>
    <t>ООО "Арт-Компани"</t>
  </si>
  <si>
    <t>Реконструкция крыльца</t>
  </si>
  <si>
    <t>пр.Ленина,121</t>
  </si>
  <si>
    <t>ЗАО приборный завод "Сигнал"</t>
  </si>
  <si>
    <t>78,6 кв.м</t>
  </si>
  <si>
    <t>Реконструкция пристройки первого этажа по оси-А1 к производственному корпусу</t>
  </si>
  <si>
    <t>Коммунальный пр.23</t>
  </si>
  <si>
    <t>ОАО "Обнинский колбасный завод"</t>
  </si>
  <si>
    <t>Производство по сортировке и первичной обработке вторичного сырья</t>
  </si>
  <si>
    <t>Коммунальный пр.18а</t>
  </si>
  <si>
    <t>Здание склада</t>
  </si>
  <si>
    <t>ул.Кабицынская,2а</t>
  </si>
  <si>
    <t>Ромахин А.В.</t>
  </si>
  <si>
    <t>416,1 кв.м</t>
  </si>
  <si>
    <t xml:space="preserve">Офис со складскими помещениями </t>
  </si>
  <si>
    <t>ул.Красных Зорь,28</t>
  </si>
  <si>
    <t>ООО Интертех</t>
  </si>
  <si>
    <t>249,5 кв.м</t>
  </si>
  <si>
    <t>пр.Ленина,188</t>
  </si>
  <si>
    <t>ООО "Микрохирургия глаза"</t>
  </si>
  <si>
    <t>132 м</t>
  </si>
  <si>
    <t>Наружная сеть 10кВ</t>
  </si>
  <si>
    <t>от п/с Окружная до РТП мкр.55</t>
  </si>
  <si>
    <t>Вынос хозбытовой канализации из под застройки ж.д. 2а</t>
  </si>
  <si>
    <t>103,95 м</t>
  </si>
  <si>
    <t>Реконструкция производственного корпуса. Участок по производсту профильных изделий-1ый этаж</t>
  </si>
  <si>
    <t>ЗАО Агригазполимер</t>
  </si>
  <si>
    <t>Кабицыно</t>
  </si>
  <si>
    <t>1490 кв.м</t>
  </si>
  <si>
    <t>Пристройка  №2 к зданию</t>
  </si>
  <si>
    <t>пр.Ленина,119</t>
  </si>
  <si>
    <t>ООО "ТД Синал"</t>
  </si>
  <si>
    <t>205,7 кв.м</t>
  </si>
  <si>
    <t>Многоквартирный жилой дом</t>
  </si>
  <si>
    <t>ул.Курчатова,78</t>
  </si>
  <si>
    <t>8061,8 кв.м</t>
  </si>
  <si>
    <t>Многоквартирный жилой дом 9/38</t>
  </si>
  <si>
    <t>Реконструкция под склад нежилых помещений</t>
  </si>
  <si>
    <t>Киевское шоссе, 33</t>
  </si>
  <si>
    <t>ООО "Ангелина"</t>
  </si>
  <si>
    <t>1412,3 кв.м</t>
  </si>
  <si>
    <t>Производственный корпус  на 2-3 эт.АБК - 2-ой этаж</t>
  </si>
  <si>
    <t>1109,2 кв.м</t>
  </si>
  <si>
    <t>Стоимость, рублей</t>
  </si>
  <si>
    <t>ул. Красных Зорь</t>
  </si>
  <si>
    <t>2930 м</t>
  </si>
  <si>
    <t>1230,2 кв.м</t>
  </si>
  <si>
    <t>107,3 кв.м</t>
  </si>
  <si>
    <t>164,8 кв.м</t>
  </si>
  <si>
    <t>2400 м</t>
  </si>
  <si>
    <t>РТП</t>
  </si>
  <si>
    <t>ООО "ИК Остов"</t>
  </si>
  <si>
    <t>р-н ЦНТ "Эврика"</t>
  </si>
  <si>
    <t>№ RU 40302000 - 34</t>
  </si>
  <si>
    <t>№ RU 40302000 - 35</t>
  </si>
  <si>
    <t>№ RU 40302000 - 36</t>
  </si>
  <si>
    <t>№ RU 40302000 - 37</t>
  </si>
  <si>
    <t>№ RU 40302000 - 38</t>
  </si>
  <si>
    <t>№ RU 40302000 - 39</t>
  </si>
  <si>
    <t>№ RU 40302000 - 40</t>
  </si>
  <si>
    <t>№ RU 40302000 - 41</t>
  </si>
  <si>
    <t>№ RU 40302000 - 42</t>
  </si>
  <si>
    <t>№ RU 40302000 - 43</t>
  </si>
  <si>
    <t>№ RU 40302000 - 44</t>
  </si>
  <si>
    <t>№ RU 40302000 - 45</t>
  </si>
  <si>
    <t>№ RU 40302000 - 46</t>
  </si>
  <si>
    <t>№ RU 40302000 - 47</t>
  </si>
  <si>
    <t>124,5 кв.м</t>
  </si>
  <si>
    <t>МУ "Городское строительство"</t>
  </si>
  <si>
    <t>продолжение ул.Красных Зорь</t>
  </si>
  <si>
    <t>640,6 м</t>
  </si>
  <si>
    <t>ООО "НПФ Стройполисервис"</t>
  </si>
  <si>
    <t>Ливневая канализация - 5 этап</t>
  </si>
  <si>
    <t>2277,73 м</t>
  </si>
  <si>
    <t>181,1 м</t>
  </si>
  <si>
    <t>261,7 м</t>
  </si>
  <si>
    <t>1491 кв.м</t>
  </si>
  <si>
    <t xml:space="preserve"> АБК Завода микрофильтрационного оборудования</t>
  </si>
  <si>
    <t>Киевское шоссе,74</t>
  </si>
  <si>
    <t>ООО "Экспресс-Эко"</t>
  </si>
  <si>
    <t>ул.Шацкого, 11</t>
  </si>
  <si>
    <t>ООО "Промстройкомплекс"</t>
  </si>
  <si>
    <t>5108,3 кв.м</t>
  </si>
  <si>
    <t>Расширение ПГК "Иншанс" (2-ая очередь)</t>
  </si>
  <si>
    <t>ул.Красных Зорь</t>
  </si>
  <si>
    <t>4271,9 кв.м</t>
  </si>
  <si>
    <t>4-этажная надземная автопарковка (холодный парк</t>
  </si>
  <si>
    <t>пр.Полянка, д.1д.</t>
  </si>
  <si>
    <t>ООО "Рика"</t>
  </si>
  <si>
    <t>Цех по переработке цветных металлов</t>
  </si>
  <si>
    <t>ООО "Интертех"</t>
  </si>
  <si>
    <t>Коммунальный пр.4</t>
  </si>
  <si>
    <t>823,8 кв.м</t>
  </si>
  <si>
    <t>13779,4 кв.м</t>
  </si>
  <si>
    <t>ул.Калужская,22</t>
  </si>
  <si>
    <t>8519,3 кв.м</t>
  </si>
  <si>
    <t>Расширение хозяйственного блока. Офисное здание.</t>
  </si>
  <si>
    <t>ул.Победы,22</t>
  </si>
  <si>
    <t>Степененко Е.В.</t>
  </si>
  <si>
    <t>231 кв.м</t>
  </si>
  <si>
    <t>Многоквартирный жилой дом со свстроенными нежилыми помещениями</t>
  </si>
  <si>
    <t>пр.Ленина,139</t>
  </si>
  <si>
    <t>13265,6 кв.м</t>
  </si>
  <si>
    <t>1324 м</t>
  </si>
  <si>
    <t>Трасса газопровода к спорт.центру ООО "Академия Красноруцких" и 17-ти эт.ж.д.</t>
  </si>
  <si>
    <t>мкр."Солнечная долина"</t>
  </si>
  <si>
    <t>340м</t>
  </si>
  <si>
    <t>№ RU 40302000 - 48</t>
  </si>
  <si>
    <t>Газопровод и крышная котельная к 17-ти эт. ж.д.</t>
  </si>
  <si>
    <t>195 м, 89 кв.м</t>
  </si>
  <si>
    <t>РП 6 кВ со встроенной ТП на два трансформатора</t>
  </si>
  <si>
    <t>МП "Городское строительство"</t>
  </si>
  <si>
    <t>121,4 кв.м</t>
  </si>
  <si>
    <t>Автомобальная дорога - 2 этап</t>
  </si>
  <si>
    <t>652,8 м</t>
  </si>
  <si>
    <t>ул.Менделеева, 14</t>
  </si>
  <si>
    <t>Киевское шоссе, 108 км</t>
  </si>
  <si>
    <t>р-н ул.Комсомольская</t>
  </si>
  <si>
    <t>Глухов.,Багина,Киселева, Потптуева, Горшков, Андрейченко, Степанова</t>
  </si>
  <si>
    <t>застройка жилого дома 2а/55 мкр</t>
  </si>
  <si>
    <t>Наружное освещение автодороги, продолжение ул.Кр.Зорь- 4 этап</t>
  </si>
  <si>
    <t>Автомобальная дорога автодороги, продолжение ул.Кр.Зорь - 1 этап</t>
  </si>
  <si>
    <t>Продолжение автодороги ул.Королева - проезд № 2-7 этап</t>
  </si>
  <si>
    <t>Продолжение автодороги ул.Королева - проезд №1 - 6 этап</t>
  </si>
  <si>
    <t>ГПК "Иншанс"</t>
  </si>
  <si>
    <t>Газопровод высого и среднего давления -8 этап автодороги продолжение Кр.Зорь</t>
  </si>
  <si>
    <t>№ п/п</t>
  </si>
  <si>
    <t>40-302000-36-2018</t>
  </si>
  <si>
    <t>Реестр разрешений на ввод объекта в эксплуатацию 2018 год</t>
  </si>
  <si>
    <t>40-302000-1-2018</t>
  </si>
  <si>
    <t>40-302000-2-2018</t>
  </si>
  <si>
    <t>40-302000-3-2018</t>
  </si>
  <si>
    <t>40-302000-4-2018</t>
  </si>
  <si>
    <t>40-302000-5-2018</t>
  </si>
  <si>
    <t>40-302000-6-2018</t>
  </si>
  <si>
    <t>40-302000-7-2018</t>
  </si>
  <si>
    <t>40-302000-8-2018</t>
  </si>
  <si>
    <t>40-302000-9-2018</t>
  </si>
  <si>
    <t>40-302000-10-2018</t>
  </si>
  <si>
    <t>40-302000-11-2018</t>
  </si>
  <si>
    <t>40-302000-12-2018</t>
  </si>
  <si>
    <t>40-302000-13-2018</t>
  </si>
  <si>
    <t>40-302000-14-2018</t>
  </si>
  <si>
    <t>40-302000-15-2018</t>
  </si>
  <si>
    <t>40-302000-16-2018</t>
  </si>
  <si>
    <t>40-302000-17-2018</t>
  </si>
  <si>
    <t>40-302000-18-2018</t>
  </si>
  <si>
    <t>40-302000-19-2018</t>
  </si>
  <si>
    <t>40-302000-20-2018</t>
  </si>
  <si>
    <t>40-302000-21-2018</t>
  </si>
  <si>
    <t>40-302000-22-2018</t>
  </si>
  <si>
    <t>40-302000-23-2018</t>
  </si>
  <si>
    <t>40-302000-24-2018</t>
  </si>
  <si>
    <t>40-302000-25-2018</t>
  </si>
  <si>
    <t>40-302000-26-2018</t>
  </si>
  <si>
    <t>40-302000-27-2018</t>
  </si>
  <si>
    <t>40-302000-28-2018</t>
  </si>
  <si>
    <t>40-302000-29-2018</t>
  </si>
  <si>
    <t>40-302000-30-2018</t>
  </si>
  <si>
    <t>40-302000-31-2018</t>
  </si>
  <si>
    <t>40-302000-32-2018</t>
  </si>
  <si>
    <t>40-302000-33-2018</t>
  </si>
  <si>
    <t>40-302000-34-2018</t>
  </si>
  <si>
    <t>40-302000-35-2018</t>
  </si>
  <si>
    <t>40-302000-38-2018</t>
  </si>
  <si>
    <t>40-302000-39-2018</t>
  </si>
  <si>
    <t>40-302000-40-2018</t>
  </si>
  <si>
    <t>40-302000-41-2018</t>
  </si>
  <si>
    <t>40-302000-42-2018</t>
  </si>
  <si>
    <t>40-302000-43-2018</t>
  </si>
  <si>
    <t>40-302000-44-2018</t>
  </si>
  <si>
    <t>40-302000-45-2018</t>
  </si>
  <si>
    <t>40-302000-46-2018</t>
  </si>
  <si>
    <t>40-302000-47-2018</t>
  </si>
  <si>
    <t>40-302000-48-2018</t>
  </si>
  <si>
    <t>40-302000-49-2018</t>
  </si>
  <si>
    <t>40-302000-50-2018</t>
  </si>
  <si>
    <t>40-302000-51-2018</t>
  </si>
  <si>
    <t>40-302000-52-2018</t>
  </si>
  <si>
    <t>40-302000-53-2018</t>
  </si>
  <si>
    <t>40-302000-54-2018</t>
  </si>
  <si>
    <t>40-302000-55-2018</t>
  </si>
  <si>
    <t>40-302000-56-2018</t>
  </si>
  <si>
    <t>40-302000-57-2018</t>
  </si>
  <si>
    <t>40-302000-58-2018</t>
  </si>
  <si>
    <t>40-302000-59-2018</t>
  </si>
  <si>
    <t>40-302000-60-2018</t>
  </si>
  <si>
    <t>40-302000-61-2018</t>
  </si>
  <si>
    <t>40-302000-62-2018</t>
  </si>
  <si>
    <t>40-302000-63-2018</t>
  </si>
  <si>
    <t>40-302000-64-2018</t>
  </si>
  <si>
    <t>40-302000-65-2018</t>
  </si>
  <si>
    <t>40-302000-66-2018</t>
  </si>
  <si>
    <t>Многоквартирный трехсекционный дом переменной этажности</t>
  </si>
  <si>
    <t>ул. Гагарина,д. 52</t>
  </si>
  <si>
    <t>ООО "Риэлт менеджмент"</t>
  </si>
  <si>
    <t>мкр.26</t>
  </si>
  <si>
    <t>ООО Макснет Системы"</t>
  </si>
  <si>
    <t>672м</t>
  </si>
  <si>
    <t>Реконструкция нежилых помещений второго этажа под офисы</t>
  </si>
  <si>
    <t>пр. Маркса, д. 62</t>
  </si>
  <si>
    <t>Айрапетова Н.Г.</t>
  </si>
  <si>
    <t>Автомобильная мойка самообслуживания</t>
  </si>
  <si>
    <t>Самсоновский пр, 10а</t>
  </si>
  <si>
    <t>ИП Дуборов К.В.</t>
  </si>
  <si>
    <t xml:space="preserve">Производственный комплекс </t>
  </si>
  <si>
    <t>ООО "Волс"</t>
  </si>
  <si>
    <t>Киевское шоссе,78</t>
  </si>
  <si>
    <t>Жилой дом блокированный из 4х блоков</t>
  </si>
  <si>
    <t>переулок Малиновый, д.6</t>
  </si>
  <si>
    <t>Немшилова Е.Ю.</t>
  </si>
  <si>
    <t>переулок Малиновый, д.4</t>
  </si>
  <si>
    <t>Жилой дом блокированный из  5-ти блоков</t>
  </si>
  <si>
    <t>Кабельная линия 10кВ от РТП -10/0,4кВ "Новый бульвар" до РП -10кВ "Заовражье"</t>
  </si>
  <si>
    <t>р-н Заовражье</t>
  </si>
  <si>
    <t>ООО "УКЦЭЭН"</t>
  </si>
  <si>
    <t>26.02.218</t>
  </si>
  <si>
    <t>ООО "Экодолье Девелопмент"</t>
  </si>
  <si>
    <t xml:space="preserve">Реконструкция внутриплощадочных сетей электроснабжения </t>
  </si>
  <si>
    <t>д. Белкино</t>
  </si>
  <si>
    <t>Внутриплощадочные сети инженерные 3-й очереди стр-ва 5 этап 5.4. сети электроснабжения</t>
  </si>
  <si>
    <t>Инженерная инфраструктура 4 этап, 6 этап (дороги)</t>
  </si>
  <si>
    <t>Жилой дом блокированный</t>
  </si>
  <si>
    <t>г. Обнинск, ул.Заречная 12/1</t>
  </si>
  <si>
    <t>г. Обнинск, ул.Заречная 12/2</t>
  </si>
  <si>
    <t>г. Обнинск, ул.Заречная 12/3</t>
  </si>
  <si>
    <t>г. Обнинск, ул.Заречная 12/4</t>
  </si>
  <si>
    <t>г. Обнинск, ул.Заречная 12/5</t>
  </si>
  <si>
    <t>г. Обнинск, ул.Заречная 12/6</t>
  </si>
  <si>
    <t>г. Обнинск, ул.Заречная 12/7</t>
  </si>
  <si>
    <t>г. Обнинск, ул.Заречная 12/8</t>
  </si>
  <si>
    <t>г. Обнинск, ул.Заречная 12/9</t>
  </si>
  <si>
    <t>г. Обнинск, ул.Заречная 12/10</t>
  </si>
  <si>
    <t>г. Обнинск, ул.Заречная 8/1</t>
  </si>
  <si>
    <t>г. Обнинск, ул.Заречная 8/2</t>
  </si>
  <si>
    <t>г. Обнинск, ул.Заречная 8/3</t>
  </si>
  <si>
    <t>г. Обнинск, ул.Заречная 8/4</t>
  </si>
  <si>
    <t>г. Обнинск, ул.Заречная 8/5</t>
  </si>
  <si>
    <t>г. Обнинск, ул.Заречная 8/6</t>
  </si>
  <si>
    <t>г. Обнинск, ул.Заречная 8/7</t>
  </si>
  <si>
    <t>г. Обнинск, ул.Заречная 8/8</t>
  </si>
  <si>
    <t>г. Обнинск, ул.Заречная 8/9</t>
  </si>
  <si>
    <t>г. Обнинск, ул.Заречная 8/10</t>
  </si>
  <si>
    <t>отозвано заявление</t>
  </si>
  <si>
    <t>Жилой дом</t>
  </si>
  <si>
    <t>г. Обнинск, ул.Листопадная д.10</t>
  </si>
  <si>
    <t>г. Обнинск, ул.Раздольная д. 4</t>
  </si>
  <si>
    <t>г. Обнинск, ул. Хвойная д.8/1</t>
  </si>
  <si>
    <t>г. Обнинск, ул. Хвойная д.8/2</t>
  </si>
  <si>
    <t>40-302000-37-2018</t>
  </si>
  <si>
    <t>г. Обнинск, ул. Косманавта Леонова 3/1</t>
  </si>
  <si>
    <t>г. Обнинск, ул. Косманавта Леонова 3/2</t>
  </si>
  <si>
    <t>г. Обнинск, ул. Косманавта Леонова 3/3</t>
  </si>
  <si>
    <t>г. Обнинск, ул. Косманавта Леонова 3/4</t>
  </si>
  <si>
    <t>г. Обнинск, ул. Косманавта Леонова 3/5</t>
  </si>
  <si>
    <t>г. Обнинск, ул. Косманавта Леонова 3/6</t>
  </si>
  <si>
    <t>г. Обнинск, ул. Косманавта Леонова 3/7</t>
  </si>
  <si>
    <t>Жилой дом переменной этажности с подземной автостоянкой и стилобатом с нежилыми помещениями</t>
  </si>
  <si>
    <t>г. Обнинск, ул. Листопадная д.10</t>
  </si>
  <si>
    <t>г. Обнинск, пр-т Ленина, д. 137, корп. 1, корп. 2, корп. 3, корп. 4, корп. 5; сооружение 1</t>
  </si>
  <si>
    <t>ООО "Циолковский"</t>
  </si>
  <si>
    <t>Кабельная линии 10кВ района "Заовражье" от РП -10кВ до ТП-10/0,4кВ №1 ООО "Лидер"</t>
  </si>
  <si>
    <t>г.Обнинск, жилой р-н "Заовркажье"</t>
  </si>
  <si>
    <t>АО "Калужская городская энергетическая компания"</t>
  </si>
  <si>
    <t>Караханян Л.С.</t>
  </si>
  <si>
    <t xml:space="preserve">Реконструкция объекта незаверш. в тороговый центр </t>
  </si>
  <si>
    <t>ул. Курчатова,57</t>
  </si>
  <si>
    <t>47.</t>
  </si>
  <si>
    <t>Блокирован.2х секц.жил.д.</t>
  </si>
  <si>
    <t>ул. Серова, д. 46/1, 46/2</t>
  </si>
  <si>
    <t>Личутин А.А.</t>
  </si>
  <si>
    <t>Многофункц.ТЦ М3, корп.1</t>
  </si>
  <si>
    <t>Киевское шоссе,21,к.1</t>
  </si>
  <si>
    <t xml:space="preserve"> ИП Михеева Е.Н.</t>
  </si>
  <si>
    <t>ООО "СМУ Мособлстрой"</t>
  </si>
  <si>
    <t>Муниципальная магистральная улица общегородского значения в продолжении пр. Ленина от пересечения с ул. Белкинской  до пересечения с ул. Вл. Малых в жилом районе "Заовражье"</t>
  </si>
  <si>
    <t>жилой р-он "Заовражье"</t>
  </si>
  <si>
    <t>МКУ "Городское строительство</t>
  </si>
  <si>
    <t>дорога-1219,тротуар,велодор-1158,освещ.-5063,ливневка-2745</t>
  </si>
  <si>
    <t>ул. Любого, д.2б</t>
  </si>
  <si>
    <t>ООО "Русский дом"</t>
  </si>
  <si>
    <t>Корпус Центра мануальной терапии</t>
  </si>
  <si>
    <t>ул. Кабицынская, д.2б, здание 3</t>
  </si>
  <si>
    <t>Холодный склад негорючих материалов</t>
  </si>
  <si>
    <t>г.Обнинск, ул. Комсомольская, д.9</t>
  </si>
  <si>
    <t>г. Обнинск, Киевское шоссе, здание 92</t>
  </si>
  <si>
    <t>ООО "Санатметал СНГ"</t>
  </si>
  <si>
    <t>Телефонная канализация для многоквартирных домов -1я очередь</t>
  </si>
  <si>
    <t>Многоквартирный жилой дом (стр. №6)</t>
  </si>
  <si>
    <t>Завод по производству мед. изделий</t>
  </si>
  <si>
    <t>Система газоснабжения фарм.завода ООО "Палладио Обнинск"</t>
  </si>
  <si>
    <t>99 км Киевского шоссе</t>
  </si>
  <si>
    <t>АО "Корпорация развития Калужской области"</t>
  </si>
  <si>
    <t>Пристройка к торгово-офисному зданию</t>
  </si>
  <si>
    <t>ул. Курчатова,31а</t>
  </si>
  <si>
    <t>ООО "Альянс-1"</t>
  </si>
  <si>
    <t>г. Обнинск, ул. Рассветная , д.11/1</t>
  </si>
  <si>
    <t>ООО "Экодолье Девелопмент -специализированный застройщик"</t>
  </si>
  <si>
    <t>г. Обнинск, ул. Рассветная , д.11/2</t>
  </si>
  <si>
    <t>г. Обнинск, ул. Рассветная , д.11/3</t>
  </si>
  <si>
    <t>г. Обнинск, ул. Рассветная , д.11/4</t>
  </si>
  <si>
    <t>г. Обнинск, ул. Рассветная , д.11/5</t>
  </si>
  <si>
    <t>г. Обнинск, ул. Рассветная , д.11/6</t>
  </si>
  <si>
    <t>г. Обнинск, ул. Рассветная , д.11/7</t>
  </si>
  <si>
    <t>г. Обнинск, ул. Рассветная , д.11/8</t>
  </si>
  <si>
    <t>г. Обнинск, ул. Рассветная , д.11/9</t>
  </si>
  <si>
    <t>г. Обнинск, ул. Рассветная , д.11/10</t>
  </si>
  <si>
    <t>г. Обнинск, ул. Рассветная , д.7/1</t>
  </si>
  <si>
    <t>г. Обнинск, ул. Рассветная , д.7/2</t>
  </si>
  <si>
    <t>г. Обнинск, ул. Рассветная , д.7/3</t>
  </si>
  <si>
    <t>г. Обнинск, ул. Рассветная , д.7/4</t>
  </si>
  <si>
    <t>г. Обнинск, ул. Рассветная , д.7/5</t>
  </si>
  <si>
    <t>г. Обнинск, ул. Рассветная , д.7/6</t>
  </si>
  <si>
    <t>г. Обнинск, ул. Рассветная , д.7/7</t>
  </si>
  <si>
    <t>г. Обнинск, ул. Рассветная , д.7/8</t>
  </si>
  <si>
    <t>г. Обнинск, ул. Рассветная , д.7/9</t>
  </si>
  <si>
    <t>г. Обнинск, ул. Рассветная , д.7/10</t>
  </si>
  <si>
    <t>Квартал многоэтажной жилой застройки №3 в жилом районе "Заовражье" г. Обнинск, Калужской обл., Этап 2</t>
  </si>
  <si>
    <t>г. Обнинска,ул. Поленова, д. 12</t>
  </si>
  <si>
    <t>ООО "Белорусский квартал"</t>
  </si>
  <si>
    <t>Квартал многоэтажной жилой застройки №3 в жилом районе "Заовражье" г. Обнинск, Калужской обл., Этап 3</t>
  </si>
  <si>
    <t>г. Обнинска,ул. Поленова, д. 14</t>
  </si>
  <si>
    <t>Цех по производству мелкоштучных бетонных  изделий</t>
  </si>
  <si>
    <t>ул. Менделеева, д. 14</t>
  </si>
  <si>
    <t>ООО "НСС"</t>
  </si>
  <si>
    <t>40-302000-79-2018</t>
  </si>
  <si>
    <t>40-302000-80-2018</t>
  </si>
  <si>
    <t>40-302000-81-2018</t>
  </si>
  <si>
    <t>40-302000-82-2018</t>
  </si>
  <si>
    <t>40-302000-83-2018</t>
  </si>
  <si>
    <t>40-302000-84-2018</t>
  </si>
  <si>
    <t>40-302000-78-2018</t>
  </si>
  <si>
    <t>40-302000-77-2018</t>
  </si>
  <si>
    <t>40-302000-76-2018</t>
  </si>
  <si>
    <t>40-302000-75-2018</t>
  </si>
  <si>
    <t>40-302000-74-2018</t>
  </si>
  <si>
    <t>40-302000-73-2018</t>
  </si>
  <si>
    <t>40-302000-72-2018</t>
  </si>
  <si>
    <t>40-302000-71-2018</t>
  </si>
  <si>
    <t>40-302000-70-2018</t>
  </si>
  <si>
    <t>40-302000-69-2018</t>
  </si>
  <si>
    <t>40-302000-68-2018</t>
  </si>
  <si>
    <t>40-302000-67-2018</t>
  </si>
  <si>
    <t>1-го этапа -наружное электроснабжение 0,4 кВ здания Пирогова, д. 1</t>
  </si>
  <si>
    <t>ул. Пирогова, д. 1</t>
  </si>
  <si>
    <t>40-302000-85-2018</t>
  </si>
  <si>
    <t>40-302000-86-2018</t>
  </si>
  <si>
    <t>40-302000-87-2018</t>
  </si>
  <si>
    <t>40-302000-88-2018</t>
  </si>
  <si>
    <t>40-302000-89-2018</t>
  </si>
  <si>
    <t>40-302000-90-2018</t>
  </si>
  <si>
    <t>40-302000-91-2018</t>
  </si>
  <si>
    <t>40-302000-92-2018</t>
  </si>
  <si>
    <t>Автомобильная стоянка на 11 машинамест</t>
  </si>
  <si>
    <t>ул. Циолковского, д 4</t>
  </si>
  <si>
    <t>ИП Васюков В.И.</t>
  </si>
  <si>
    <t>ул. Космонавта Леонова, д. 21</t>
  </si>
  <si>
    <t>МКУ "Городское строительство"</t>
  </si>
  <si>
    <t>Детское дошкольное учреждение на 80 мест без бассейна</t>
  </si>
  <si>
    <t>Многоквартирный дом 2Д</t>
  </si>
  <si>
    <t>г. Обнинск, пр-т Маркса 89</t>
  </si>
  <si>
    <t>ООО "ПИК- Запад"</t>
  </si>
  <si>
    <t>Многоквартирный дом 3Д</t>
  </si>
  <si>
    <t>г. Обнинск, пр-т Маркса 93</t>
  </si>
  <si>
    <t>Складское здание</t>
  </si>
  <si>
    <t>г. Обнинск, ул. Кабицынская, зд. 20а, стр.1</t>
  </si>
  <si>
    <t>ИП Аванесян М.Э.</t>
  </si>
  <si>
    <t>Складское здание №2</t>
  </si>
  <si>
    <t>г. Обнинск, ул. Кабицынская, зд. 20а, стр.2</t>
  </si>
  <si>
    <t xml:space="preserve">Многоквартирный дом
2 подэтап - дом  № 2 с инфраструктурой и благоустройством
</t>
  </si>
  <si>
    <t>город Обнинск, проспект Ленина, дом 223</t>
  </si>
  <si>
    <t>ООО "Калуга -Лидер"</t>
  </si>
  <si>
    <t>7,9,12 этажный жилой дом №16</t>
  </si>
  <si>
    <t>г. Обнинск, ул. Поленова, д.9</t>
  </si>
  <si>
    <t>ООО "Новый город</t>
  </si>
  <si>
    <t>40-302000-93-2018</t>
  </si>
  <si>
    <t>Реконструкция торгово-офисного здания</t>
  </si>
  <si>
    <t>Производственно -скалдское здание 11</t>
  </si>
  <si>
    <t>г. Обнинск, Киевскре шоссе, здание 49/2</t>
  </si>
  <si>
    <t>ООО "Алеко"</t>
  </si>
  <si>
    <t>г. Обнинск, ул.Московская, д.6</t>
  </si>
  <si>
    <t>ООО "Вуд-дизайн"</t>
  </si>
  <si>
    <t>Кадастровый номер</t>
  </si>
  <si>
    <t>Разрешение на строиетльсво</t>
  </si>
  <si>
    <t>Дата рнс</t>
  </si>
  <si>
    <t xml:space="preserve">Параметры объекта </t>
  </si>
  <si>
    <t>Номер разрешения на ввод</t>
  </si>
  <si>
    <t>Заказчик-адрес</t>
  </si>
  <si>
    <t>Площадь земельного участка, кв.м</t>
  </si>
  <si>
    <t>40-302000-1-2021</t>
  </si>
  <si>
    <t>40-302000-2-2021</t>
  </si>
  <si>
    <t>40-302000-3-2021</t>
  </si>
  <si>
    <t>40-302000-4-2021</t>
  </si>
  <si>
    <t>40-302000-5-2021</t>
  </si>
  <si>
    <t>40-302000-6-2021</t>
  </si>
  <si>
    <t>40-302000-7-2021</t>
  </si>
  <si>
    <t>40-302000-8-2021</t>
  </si>
  <si>
    <t>40-302000-9-2021</t>
  </si>
  <si>
    <t>40-302000-10-2021</t>
  </si>
  <si>
    <t>40-302000-11-2021</t>
  </si>
  <si>
    <t>40-302000-12-2021</t>
  </si>
  <si>
    <t>40-302000-13-2021</t>
  </si>
  <si>
    <t>40-302000-14-2021</t>
  </si>
  <si>
    <t>40-302000-15-2021</t>
  </si>
  <si>
    <t>40-302000-17-2021</t>
  </si>
  <si>
    <t>40-302000-16-2021</t>
  </si>
  <si>
    <t>40-302000-18-2021</t>
  </si>
  <si>
    <t>40-302000-19-2021</t>
  </si>
  <si>
    <t>40-302000-20-2021</t>
  </si>
  <si>
    <t>Реестр разрешений на ввод объекта в эксплуатацию 2021 год</t>
  </si>
  <si>
    <t xml:space="preserve">Реконструкция столярной мастерской  </t>
  </si>
  <si>
    <t>ООО Нагель</t>
  </si>
  <si>
    <t>№ 40-302000-24-2020</t>
  </si>
  <si>
    <t>40:27:040201:55</t>
  </si>
  <si>
    <t>Киевское шоссе, 57/16, стр. 1</t>
  </si>
  <si>
    <t>220,2</t>
  </si>
  <si>
    <t>Пристройка к жилому дому блокированной застройки</t>
  </si>
  <si>
    <t>Нарукова Е.Н.</t>
  </si>
  <si>
    <t>г. Обнинск, Киевское шоссе, 57/16, стр. 1</t>
  </si>
  <si>
    <t>г. Обнинск, Спортивный проезд, д. 12/2</t>
  </si>
  <si>
    <t>40-302000-28-2020</t>
  </si>
  <si>
    <t>40:27:020101:582</t>
  </si>
  <si>
    <t>г. Обнинск, ул. Белкинская, д. 17, кв. 13</t>
  </si>
  <si>
    <t>224,2</t>
  </si>
  <si>
    <t>28,2-пристройка</t>
  </si>
  <si>
    <t xml:space="preserve">Многоквартирный жилой дом с автостоянкой
</t>
  </si>
  <si>
    <t xml:space="preserve">ООО «Удивительный мир» </t>
  </si>
  <si>
    <t xml:space="preserve"> г. Обнинск,                                                                      пр. Маркса, д. 61
</t>
  </si>
  <si>
    <t>40:27:020101:378</t>
  </si>
  <si>
    <t>город Обнинск, проезд Спортивный, д. 10</t>
  </si>
  <si>
    <t>6362,5</t>
  </si>
  <si>
    <t>4129,3/3717,5</t>
  </si>
  <si>
    <t>Реконструкцияя производственного здания</t>
  </si>
  <si>
    <t>АО «ПромСооружение»</t>
  </si>
  <si>
    <t xml:space="preserve"> г. Обнинск, ул. Курчатова, д. 53
</t>
  </si>
  <si>
    <t>40:27:030803:29</t>
  </si>
  <si>
    <t xml:space="preserve">40-302000-38-2019 </t>
  </si>
  <si>
    <t>г. Обнинск, ул. Курчатова, д. 53</t>
  </si>
  <si>
    <t>7991,8</t>
  </si>
  <si>
    <t xml:space="preserve"> </t>
  </si>
  <si>
    <t xml:space="preserve">ООО «ПРОМСТРОЙ - комплекс» </t>
  </si>
  <si>
    <t>Жилая застройка в районе улиц Шацкого и Пионерского проезда. Многоквартирный жилой дом № 6</t>
  </si>
  <si>
    <t xml:space="preserve">г. Обнинск,                                                            ул. Шацкого, д.15, офис 3
</t>
  </si>
  <si>
    <t xml:space="preserve">RU 40-302000-53-2016 </t>
  </si>
  <si>
    <t>40:27:020302:1661</t>
  </si>
  <si>
    <t>город Обнинск, ул. Шацкого, дом 29</t>
  </si>
  <si>
    <t>5940,8</t>
  </si>
  <si>
    <t>3798,2/3798,2</t>
  </si>
  <si>
    <t>ООО «Калуга-Лидер»</t>
  </si>
  <si>
    <t xml:space="preserve">Многоэтажный жилой комплекс и объекты инфраструктуры.
Этап 2: дом 3А, дом 3Б, дом 3В
</t>
  </si>
  <si>
    <t xml:space="preserve">г.  Обнинск, пр. Ленина,                                                                      д. 129 , оф. 207/9
</t>
  </si>
  <si>
    <t xml:space="preserve">40-302000-64-2018 </t>
  </si>
  <si>
    <t>40:27:020101:1133</t>
  </si>
  <si>
    <t>город Обнинск, проспект Ленина, дом 219</t>
  </si>
  <si>
    <t>37919</t>
  </si>
  <si>
    <t>25874,2/25032,1</t>
  </si>
  <si>
    <t xml:space="preserve">Водогрейная котельная 8,34 МВт  1-3 этапы:
1 этап - котельная 2,240 МВт
2 этап - котельная 3,050 МВт
</t>
  </si>
  <si>
    <t xml:space="preserve">ПАО «Калужская сбытовая компания»
                                                                       </t>
  </si>
  <si>
    <t xml:space="preserve"> г. Калуга, пер. Суворова, д. 8
</t>
  </si>
  <si>
    <t xml:space="preserve"> 40-302000-24-2019 </t>
  </si>
  <si>
    <t>40:27:030401:557</t>
  </si>
  <si>
    <t>г. Обнинск, улица Поленова, здание 8а, сооружение 1.</t>
  </si>
  <si>
    <t>108</t>
  </si>
  <si>
    <t xml:space="preserve">ООО «Констар» 
                                                                                     </t>
  </si>
  <si>
    <t xml:space="preserve">г. Обнинск                                                                                   Пионерский пр-д, д. 46, офис 4,5
</t>
  </si>
  <si>
    <t xml:space="preserve">Завод по производству нестандартного металлообрабатывающего оборудования. 
1 этап – главный корпус
2 этап – заготовительный цех
</t>
  </si>
  <si>
    <t xml:space="preserve"> 40-302000-58-2017 </t>
  </si>
  <si>
    <t>40:27:030803:1419</t>
  </si>
  <si>
    <t>Калужская область, г. Обнинск, ул. Красных Зорь, д. 36</t>
  </si>
  <si>
    <t>1410,5/374,8</t>
  </si>
  <si>
    <t xml:space="preserve">ЗАО «Роспродукт» </t>
  </si>
  <si>
    <t xml:space="preserve">Административно-производственноtо зданиt </t>
  </si>
  <si>
    <t xml:space="preserve">                                                                                    г. Обнинск                                                                                      ул. Горького, д. 62
</t>
  </si>
  <si>
    <t xml:space="preserve"> 40-302000-14-2019 </t>
  </si>
  <si>
    <t>40:27:020405:15</t>
  </si>
  <si>
    <t>г. Обнинск, Пяткинский проезд, д. 12б, строение 2</t>
  </si>
  <si>
    <t>Очистные сооружения магистрального ливневого коллектора в районе ЖК «Зайцево» в г. Обнинске Калужской области</t>
  </si>
  <si>
    <t xml:space="preserve">МКУ «Городское строительство» </t>
  </si>
  <si>
    <t xml:space="preserve">Калужская область, г. Обнинск, 
                                                                       ул. Победы, д.22
</t>
  </si>
  <si>
    <t>40:27:020101:1129</t>
  </si>
  <si>
    <t>40-302000-10-2020</t>
  </si>
  <si>
    <t xml:space="preserve">г. Обнинск, проезд Спортивный, здание 5, сооружение 1 </t>
  </si>
  <si>
    <t>9 комп. ЛОС</t>
  </si>
  <si>
    <t>3307,40</t>
  </si>
  <si>
    <t xml:space="preserve">Детский сад на 140 мест  по ул. Пирогова, 14 г. Обнинска Калужской области </t>
  </si>
  <si>
    <t>ООО "ИНТО РИЭЛТИ"</t>
  </si>
  <si>
    <t>117485, г. Москва, ул. Бутлерова, д.12, оф. 513</t>
  </si>
  <si>
    <t>40-302000-16-2020</t>
  </si>
  <si>
    <t>40:27:020403:10</t>
  </si>
  <si>
    <t>Калужская область, г. Обнинск, ул. Пирогова, 14</t>
  </si>
  <si>
    <t xml:space="preserve">ООО «Парковый» 
                                                                      </t>
  </si>
  <si>
    <t xml:space="preserve">241047, Брянская обл., г. Брянск,                                                                      Ул. 2-я Мичурина, д. 31, оф. 8
</t>
  </si>
  <si>
    <t xml:space="preserve">Калужская область. Зона 1 общественного центра г. Обнинска.
Жилой комплекс со встроенными помещениями офисов, торговыми центрами и подземной  автостоянкой.
Корректировка. Этапы 1-3.
1 этап - Жилой дом № 1
</t>
  </si>
  <si>
    <t xml:space="preserve"> 14.03.2018 </t>
  </si>
  <si>
    <t>40:27:030301:6301</t>
  </si>
  <si>
    <t>РФ, Калужская область, городской округ «Город Обнинск», город Обнинск, проспект Маркса, дом 43</t>
  </si>
  <si>
    <t>9925,5</t>
  </si>
  <si>
    <t>4821,2/4364,6</t>
  </si>
  <si>
    <t>Реконструкция пешеходного моста через р. Репинка</t>
  </si>
  <si>
    <t xml:space="preserve">249031, Калужская область, г. Обнинск, 
                                                                       ул. Победы, д.22
</t>
  </si>
  <si>
    <t>RU 40302000-379</t>
  </si>
  <si>
    <t>40:27:000000:38, 40:27:000000:53</t>
  </si>
  <si>
    <t xml:space="preserve">Калужская область, г. Обнинск, район существующего подвесного моста </t>
  </si>
  <si>
    <t>102</t>
  </si>
  <si>
    <t xml:space="preserve">ООО «База новых технологий»                                                                                        
</t>
  </si>
  <si>
    <t>249038, г. Обнинск,                                                                                        Коммунальный  проезд, д. 1</t>
  </si>
  <si>
    <t>Наружный газопровод</t>
  </si>
  <si>
    <t xml:space="preserve">RU 40302000-5 </t>
  </si>
  <si>
    <t>40:27:040302:26; 40:27:040301:22</t>
  </si>
  <si>
    <t xml:space="preserve">Калужская область, городской округ «Город Обнинск», город Обнинск, в районе «Гаража 600» промзоны Мишково
</t>
  </si>
  <si>
    <t>493</t>
  </si>
  <si>
    <t>Пристройка служебных помещений административно-офисного здания</t>
  </si>
  <si>
    <t>Цветков А.К.</t>
  </si>
  <si>
    <t xml:space="preserve">Калужская область,
                                                                            г. Обнинск, ул. Звездная, д. 4, кв. 22
</t>
  </si>
  <si>
    <t>40-302000-30-2019</t>
  </si>
  <si>
    <t>40:27:030201:3159</t>
  </si>
  <si>
    <t>Калужская область, г. Обнинск, пр. Ленина, д. 84а</t>
  </si>
  <si>
    <t>1003,2</t>
  </si>
  <si>
    <t>ИП Смирнову А.Э.</t>
  </si>
  <si>
    <t>Реконструкция нежилого здания</t>
  </si>
  <si>
    <t xml:space="preserve">Калужская область, г. Обнинск, Пионерский пр., д. 29/4, строение 8 </t>
  </si>
  <si>
    <t>40:27:020301:488</t>
  </si>
  <si>
    <t>40-302000-18-2020</t>
  </si>
  <si>
    <t xml:space="preserve">Калужская область, г. Обнинск, 
                                                                      Пионерский проезд, д. 29
</t>
  </si>
  <si>
    <t xml:space="preserve">Калужская область, г. Обнинск, 
                                                                       ул. Киевская, д.5а, здание 3             
</t>
  </si>
  <si>
    <t>ООО «Уют»</t>
  </si>
  <si>
    <t>Реконструкция цеха столярных изделий в склад</t>
  </si>
  <si>
    <t>40-302000-107-202</t>
  </si>
  <si>
    <t>40:27:040404:38</t>
  </si>
  <si>
    <t xml:space="preserve"> г. Обнинск, ул. Киевская, д. 5а, здание 3 </t>
  </si>
  <si>
    <t>Торговый комплекс с рестораном, гостиницей и автосервисом</t>
  </si>
  <si>
    <t>ООО "Терра-Ц"</t>
  </si>
  <si>
    <t xml:space="preserve">Киевское ш.зд. 7 стр.1, </t>
  </si>
  <si>
    <t>40-302000-5-2020</t>
  </si>
  <si>
    <t>40:27:040501:69</t>
  </si>
  <si>
    <t>1007,3; 98,0</t>
  </si>
  <si>
    <t>г. Обнинск, Киевское шоссе, д. 7 стр.1,2</t>
  </si>
  <si>
    <t>Торгово-коммерческое здание</t>
  </si>
  <si>
    <t>Алымова С.В.</t>
  </si>
  <si>
    <t>ул. Московская,д. 8</t>
  </si>
  <si>
    <t>40:27:040405:348</t>
  </si>
  <si>
    <t>ул. Московская,8</t>
  </si>
  <si>
    <t>519,20</t>
  </si>
  <si>
    <t>Административное  здание</t>
  </si>
  <si>
    <t>ООО "Гелан"</t>
  </si>
  <si>
    <t>г.Малоярославец, ул. Калужская,д.64</t>
  </si>
  <si>
    <t>40-302000-33-2016</t>
  </si>
  <si>
    <t>40:27:030102:89</t>
  </si>
  <si>
    <t>ул. Красных Зорь,д. 22а</t>
  </si>
  <si>
    <t>3418</t>
  </si>
  <si>
    <t>Дошколное образовт.учрежд.на 260 мест в мкр.52</t>
  </si>
  <si>
    <t>ООО "СУ № 24"</t>
  </si>
  <si>
    <t>ул. Гагарина,д. 8</t>
  </si>
  <si>
    <t>40-302000-30-2020</t>
  </si>
  <si>
    <t>40:27:030302:6325</t>
  </si>
  <si>
    <t>г. Смоленск, ул. Черняховского, д. 4, оф.1</t>
  </si>
  <si>
    <t>40-302000-21-2021</t>
  </si>
  <si>
    <t>6567,40</t>
  </si>
  <si>
    <t xml:space="preserve">Дошколное образовт.учрежд.на 300 мест </t>
  </si>
  <si>
    <t>г. Смоленск, ул. Черняховского, д. 4, оф.2</t>
  </si>
  <si>
    <t>40-302000-31-2020</t>
  </si>
  <si>
    <t>40:27:030301:6034</t>
  </si>
  <si>
    <t>ул. Гагарина,д. 19</t>
  </si>
  <si>
    <t>40-302000-22-2021</t>
  </si>
  <si>
    <t>9187,20</t>
  </si>
  <si>
    <t>Муниципальная магистральная уоица общегородского значения в продолжение пр. Ленина от пересечения с ул. Владимира Малых до пересечения с ул. Борисоглебской  в г. Обнинске</t>
  </si>
  <si>
    <t>г. Обнинск, ул. Победы, д. 22</t>
  </si>
  <si>
    <t xml:space="preserve">40-302000-8-2020 </t>
  </si>
  <si>
    <t>26 з.у см. в разр. на ввод</t>
  </si>
  <si>
    <t>продолжение пр. Ленина</t>
  </si>
  <si>
    <t>40-302000-23-2021</t>
  </si>
  <si>
    <t>1,199;0,0702;0,135;0,112; 2544,0; 175; 1134,4</t>
  </si>
  <si>
    <t>Холодный склад негорючих материлов</t>
  </si>
  <si>
    <t>40:27:040201:86</t>
  </si>
  <si>
    <t>ООО Спецтехноцентр</t>
  </si>
  <si>
    <t>Киевское ш.зд. 57/12, стр. 1</t>
  </si>
  <si>
    <t xml:space="preserve">Киевское шоссе,57в </t>
  </si>
  <si>
    <t>1431,8</t>
  </si>
  <si>
    <t xml:space="preserve">Автомобильная мойка самообслуживания </t>
  </si>
  <si>
    <t>Богужалов М.М.</t>
  </si>
  <si>
    <t>г. Москва, ул. Ватутина, д. 18, корп.2, кв.67</t>
  </si>
  <si>
    <t>40-302000-85-2015</t>
  </si>
  <si>
    <t>40:27:030712:5</t>
  </si>
  <si>
    <t>ул. Кабицынская,д. 14</t>
  </si>
  <si>
    <t>40-302000:24-2021</t>
  </si>
  <si>
    <t>40-302000-25-2021</t>
  </si>
  <si>
    <t>142,5</t>
  </si>
  <si>
    <t>Детский сад на 150 мест в микрорайоне "Солнечная долина" г. Обнинска , Калужской области</t>
  </si>
  <si>
    <t>40-302000-12-2019</t>
  </si>
  <si>
    <t>40:27:020201:52</t>
  </si>
  <si>
    <t>г. Обнинск, ул. Долгининская, д. 14</t>
  </si>
  <si>
    <t>40-302000-26-2021</t>
  </si>
  <si>
    <t>3887,2</t>
  </si>
  <si>
    <t>40-302000-27-2021</t>
  </si>
  <si>
    <t>40-302000-28-2021</t>
  </si>
  <si>
    <t>Многоэтажный жилой дом по адресу: Калужская область, г. Обнинск, 55 мкр.</t>
  </si>
  <si>
    <t>ООО "РусСтройГруп"</t>
  </si>
  <si>
    <t>40-302000-12-2020</t>
  </si>
  <si>
    <t>40:27:030503:29</t>
  </si>
  <si>
    <t>г. Обнинск, ул. Белкинская, 12</t>
  </si>
  <si>
    <t>Московская область, Пушкинский район, рабочий поселок Софрино, мкр. Западный, д. 3, пом. 011</t>
  </si>
  <si>
    <t>260 128 437, 13</t>
  </si>
  <si>
    <t>Трансформаторная подстанция (ТП-1) 10/0,4 кВ и кабельная линия напряжением 10кВ от ТП-3-10/0,4 кВ ООО СЗ "Новый город" до ТП-1-10/0,4 кВ ООО СЗ "Новый город"  Калужская область, г. Обнинск, ул. Славского, д. 10а</t>
  </si>
  <si>
    <t>ООО Специализированный застройщик "Новый город"</t>
  </si>
  <si>
    <t>249034, Калужская область, г. Обнинск, ул. Поленова, д. 11, пом.1</t>
  </si>
  <si>
    <t>40-302000-19-2020</t>
  </si>
  <si>
    <t>40:27:030401:3697; 40:27:030401:2658;40:27:030401:3672;40:27:030401:4767</t>
  </si>
  <si>
    <t>г. Обнинск, ул. Славского, д.10а</t>
  </si>
  <si>
    <t>62,13</t>
  </si>
  <si>
    <t xml:space="preserve">Реконструкция объекта незавершенного строительства. 
Автостоянка ООО «Автопромсервис»
</t>
  </si>
  <si>
    <t xml:space="preserve">ООО «Автопромсервис» </t>
  </si>
  <si>
    <t xml:space="preserve">249034, Калужская обл., г. Обнинск, 
                                                 ул. Ленина, д. 191, пом. 2, офис 19
</t>
  </si>
  <si>
    <t>40-302000-15-2020</t>
  </si>
  <si>
    <t>40:27:020102:48</t>
  </si>
  <si>
    <t>пр. Ленина, соор. 187</t>
  </si>
  <si>
    <t>40-302000-29-2021</t>
  </si>
  <si>
    <t>3315,3</t>
  </si>
  <si>
    <t xml:space="preserve">Многоуровневая открытая автомобильная стоянка 
на земельном участке с кадастровым номером 40:27:030401:3692 
в квартале № 9 жилого района «Заовражье»
</t>
  </si>
  <si>
    <t xml:space="preserve">ООО Специализированный застройщик «Белорусский квартал» </t>
  </si>
  <si>
    <t xml:space="preserve">249030, Калужская обл., г. Обнинск, 
                      ул. Славского, д. 2
</t>
  </si>
  <si>
    <t>40-302000-26-2020</t>
  </si>
  <si>
    <t>40:27:030401:3692</t>
  </si>
  <si>
    <t>город Обнинск, улица Славского, сооружение 8</t>
  </si>
  <si>
    <t>40-302000-30-2021</t>
  </si>
  <si>
    <t>4191,9</t>
  </si>
  <si>
    <t>ООО "Риэлт-менеджмент"</t>
  </si>
  <si>
    <t>Жилой дом по адресу: Калужская область, ул. Белкинская, дом 40</t>
  </si>
  <si>
    <t>Калужская область, г. Обнинск, ул. Белкинская, д. 46, пом. 14</t>
  </si>
  <si>
    <t>40-302000-31-2021</t>
  </si>
  <si>
    <t>№ RU 40515000-327</t>
  </si>
  <si>
    <t>40:03:030201:1296</t>
  </si>
  <si>
    <t>Калужская область, г. Обнинск, ул. Белкинская, дом 40</t>
  </si>
  <si>
    <t>15680,6</t>
  </si>
  <si>
    <t>Жилой дом переменной этажности №22 с подземным паркингом в микрорайоне № 1 жилого района "Заовражье" (1-й этап строительства)</t>
  </si>
  <si>
    <t>Калужская область, г. Обнинск, ул. Поленова, д. 11, пом. 1</t>
  </si>
  <si>
    <t xml:space="preserve"> 40-302000-20-2019</t>
  </si>
  <si>
    <t>40:27:030401:3672</t>
  </si>
  <si>
    <t>40-302000-32-2021</t>
  </si>
  <si>
    <t>Калужская область, г. Обнинск, ул. Левитана, дом 6</t>
  </si>
  <si>
    <t>25945,7</t>
  </si>
  <si>
    <t>40-302000-33-2021</t>
  </si>
  <si>
    <t>40-302000-34</t>
  </si>
  <si>
    <t>ООО "Регул"</t>
  </si>
  <si>
    <t>Калужская область, г. Обнинск, Коммунальный проезд, д. 18а</t>
  </si>
  <si>
    <t>№ RU 40302000-247</t>
  </si>
  <si>
    <t>40:27:040202:110</t>
  </si>
  <si>
    <t xml:space="preserve">Склад металла - 1-я очередь строительства предприятия по изготовлению воздухоопорных сооружений </t>
  </si>
  <si>
    <t>Калужская область, г. Обнинск, Коммунальный проезд, д. 16</t>
  </si>
  <si>
    <t>28 950  000</t>
  </si>
  <si>
    <t>969,5</t>
  </si>
  <si>
    <t>Пристройкак зданию гаражного бокса и переходной галереи над гаражом</t>
  </si>
  <si>
    <t>АО "Экон-М"</t>
  </si>
  <si>
    <t>ул. Лесная, д. 9</t>
  </si>
  <si>
    <t xml:space="preserve"> 40-302000-101-2018 </t>
  </si>
  <si>
    <t>40:27:040501:7</t>
  </si>
  <si>
    <t>г. Обнинск,ул.Лесная, д. 9</t>
  </si>
  <si>
    <t>206</t>
  </si>
  <si>
    <t>Реестр разрешений на ввод объекта в эксплуатацию 2022 год</t>
  </si>
  <si>
    <t>40-302000-1-2022</t>
  </si>
  <si>
    <t>40-302000-2-2022</t>
  </si>
  <si>
    <t>40-302000-3-2022</t>
  </si>
  <si>
    <t>40-302000-4-2022</t>
  </si>
  <si>
    <t>40-302000-5-2022</t>
  </si>
  <si>
    <t>40-302000-6-2022</t>
  </si>
  <si>
    <t>40-302000-7-2022</t>
  </si>
  <si>
    <t>40-302000-8-2022</t>
  </si>
  <si>
    <t xml:space="preserve">Многоквартирный жилой дом № 7 (корпус 1) по ул. Комсомольская  
г. Обнинск Калужской области
</t>
  </si>
  <si>
    <t>г. Обнинск, ул. Комсомольская, д. 11</t>
  </si>
  <si>
    <t>7355,3</t>
  </si>
  <si>
    <t>ООО "Юнионпарк"</t>
  </si>
  <si>
    <t>г. Обнинск, ул. Красных Зор</t>
  </si>
  <si>
    <t>7332,0</t>
  </si>
  <si>
    <t>Многоквартирный дом № 5Д</t>
  </si>
  <si>
    <t>ООО "ПИК-Запад"</t>
  </si>
  <si>
    <t>г. Обнинск, пр. Маркса 99/2</t>
  </si>
  <si>
    <t>26188,1</t>
  </si>
  <si>
    <t>Реконструкция объекта "Склад"</t>
  </si>
  <si>
    <t>ООО "Лотте КФ РУС"</t>
  </si>
  <si>
    <t>г. Обнинск, Киевское шоссе, д. 106, к. 3</t>
  </si>
  <si>
    <t>8540</t>
  </si>
  <si>
    <t>Котельная мощностью 39 МВт - 1 этап</t>
  </si>
  <si>
    <t>ООО "Инфраструктура"</t>
  </si>
  <si>
    <t>552,1</t>
  </si>
  <si>
    <t>Участок  наружных тепловых сетей теплоснабжения от БМК, расположенной в квартале № 1 жилого района "Заовражье" (1-5 этапы)</t>
  </si>
  <si>
    <t>протяж. 998 м</t>
  </si>
  <si>
    <t>Административно-складское здание, складское здание</t>
  </si>
  <si>
    <t>ООО "Автоплюс"</t>
  </si>
  <si>
    <t>110,1;       319,6</t>
  </si>
  <si>
    <t>Производственно-складской комплекс</t>
  </si>
  <si>
    <t>ООО "МПК Обнинский"</t>
  </si>
  <si>
    <t>6389,3</t>
  </si>
  <si>
    <t>Склад для хранения сырья</t>
  </si>
  <si>
    <t>ООО Лотте КФ РУС</t>
  </si>
  <si>
    <t>40-30-2000-9-2022</t>
  </si>
  <si>
    <t>40-302000-10-2022</t>
  </si>
  <si>
    <t>722,6</t>
  </si>
  <si>
    <t>ООО "Специализированный застройщик "Инвестиционная компания Остов"</t>
  </si>
  <si>
    <t>г. Обнинск, мкр. "Солнечная долина"</t>
  </si>
  <si>
    <t>40-302000-11-2022</t>
  </si>
  <si>
    <t>Протяженность322 м</t>
  </si>
  <si>
    <t xml:space="preserve"> ООО «Трансрегион-инвест»</t>
  </si>
  <si>
    <t xml:space="preserve">Цеха металлообработки со встроенными административно-бытовыми помещениями
</t>
  </si>
  <si>
    <t>город Обнинск, проспект Ленина, дом 85е</t>
  </si>
  <si>
    <t>40-302000-12-2022</t>
  </si>
  <si>
    <t>3586</t>
  </si>
  <si>
    <t>Реконструкция корпуса 74 в осях 12-19; Д-Ж в рамках проекта "Техническое перевооружение технологической базы для разработки и изготовления антенных обтекателей из стеклопластиков для специзделий изделия И-21</t>
  </si>
  <si>
    <t>АО " ОНПП "Технология" им. А.Г. Ромашкина"</t>
  </si>
  <si>
    <t>город Обнинск, шоссе Киевское, д.15, корп. 74</t>
  </si>
  <si>
    <t>40-302000-13-2022</t>
  </si>
  <si>
    <t>1971,4</t>
  </si>
  <si>
    <t>40-302000-14-2022</t>
  </si>
  <si>
    <t>Многофункциональный комплекс</t>
  </si>
  <si>
    <t>4135,4</t>
  </si>
  <si>
    <t>ООО "Привокзальный""</t>
  </si>
  <si>
    <t>г. Обнинск, ул. Красных Зорь, д. 8</t>
  </si>
  <si>
    <t>Аналитическая лаборатория</t>
  </si>
  <si>
    <t>ООО "Хемофарм"</t>
  </si>
  <si>
    <t>г. Обнинск, Киевское шоссе, здание 62, строение 5</t>
  </si>
  <si>
    <t>40-302000-15-2022</t>
  </si>
  <si>
    <t>823</t>
  </si>
  <si>
    <t>40-302000-16-2022</t>
  </si>
  <si>
    <t xml:space="preserve">Многоквартирные дома по ул. Табулевича в квартале № 6 жилого района "Заовражье" в г. Обнинске Калужской области. Этап.1 </t>
  </si>
  <si>
    <t>ООО "Специализированный застройщик "Белорусский квартал"</t>
  </si>
  <si>
    <t>г. Обнинск, ул. Табулевича, дом 9, корпус 1 и корпус 2</t>
  </si>
  <si>
    <t>133; 133</t>
  </si>
  <si>
    <r>
      <t>9983; 9981</t>
    </r>
    <r>
      <rPr>
        <b/>
        <sz val="14"/>
        <rFont val="Times New Roman"/>
        <family val="1"/>
      </rPr>
      <t xml:space="preserve"> </t>
    </r>
  </si>
  <si>
    <t>Наружные сети инженерно-технического обеспечения для подключения блочно-модульной котельной на земельном участке с кадастровым номером 40:27:030401:248</t>
  </si>
  <si>
    <t>г. Обнинск, жилой район "Заовражье", квартал № 1</t>
  </si>
  <si>
    <t>протяж. 350 м</t>
  </si>
  <si>
    <t>Участок тепловой сети до образовательной школы на 1000 мест в мкр. №1 жилого района "Заовражье" города Обнинска</t>
  </si>
  <si>
    <t>ПАО "Калужская сбытовая компания"</t>
  </si>
  <si>
    <t xml:space="preserve">г. Обнинск, жилой район "Заовражье" </t>
  </si>
  <si>
    <t>40-302000-17-2022</t>
  </si>
  <si>
    <t>40-302000-18-2022</t>
  </si>
  <si>
    <t>протяж.122 м</t>
  </si>
  <si>
    <t xml:space="preserve">Производственный корпус № 1
Производственный корпус № 2
</t>
  </si>
  <si>
    <t xml:space="preserve">ООО «Флинк» 
</t>
  </si>
  <si>
    <t>40-302000-19-2022</t>
  </si>
  <si>
    <t>40-302000-20-2022</t>
  </si>
  <si>
    <t>3424/1973</t>
  </si>
  <si>
    <t>ООО "Фавор"</t>
  </si>
  <si>
    <t>г. Обнинск, Белкинская, 38</t>
  </si>
  <si>
    <t>1119,8</t>
  </si>
  <si>
    <t xml:space="preserve">Межквартальные магистральные тепловые сети. Корректировка.
1 этап – от котельной до ТК11.1 (ТК2, ТК3, ТК4, ТК11)
</t>
  </si>
  <si>
    <t xml:space="preserve">ПАО «Калужская сбытовая компания»
</t>
  </si>
  <si>
    <t>Калужская область, г. Обнинск, жилой район «Заовражье»</t>
  </si>
  <si>
    <t>40-302000-21-2022</t>
  </si>
  <si>
    <t xml:space="preserve">Производственное здание 25х54 со встроенными помещениями </t>
  </si>
  <si>
    <t>Сборно-монолитный 6-ти секционный жилой дом № 1 переменной этажности (10-12-14) со встроенными офисными помещениями и подземной автостоянкой. 3 этап</t>
  </si>
  <si>
    <t>ООО "Комфортный город"</t>
  </si>
  <si>
    <t>Установка эскалатора на объекте "Торговый центр "Привокзальный"</t>
  </si>
  <si>
    <t>ООО "ОАЗИС"</t>
  </si>
  <si>
    <t>г. Обнинск, ул. Железнодорожная, д. 6</t>
  </si>
  <si>
    <t xml:space="preserve">Офисно-складской корпус 3- этап строительства </t>
  </si>
  <si>
    <t>Водопровод и хоз.фекальная канализация по бульвару Антоненко</t>
  </si>
  <si>
    <t>40-302000-22-2022</t>
  </si>
  <si>
    <t>40-302000-23-2022</t>
  </si>
  <si>
    <t>40-302000-24-2022</t>
  </si>
  <si>
    <t>40-302000-25-2022</t>
  </si>
  <si>
    <t>40-302000-26-2022</t>
  </si>
  <si>
    <t>1476</t>
  </si>
  <si>
    <t>г. Обнинск, ул. Усачева, д.21</t>
  </si>
  <si>
    <t>33194,2</t>
  </si>
  <si>
    <t>5264,6</t>
  </si>
  <si>
    <t>г. Обнинск, Коммунальный проезд, здание 17, строение 2</t>
  </si>
  <si>
    <t>470</t>
  </si>
  <si>
    <t>Сеть канализации 366 м; сеть водопровода 824 м</t>
  </si>
  <si>
    <t>2-й этап (от К-41 до К-32) городского магистрального хозфекального коллектора-1 подэтап (от К-40 до К-34)</t>
  </si>
  <si>
    <t xml:space="preserve">Муниципальное казенное учреждение "Городское строительство" </t>
  </si>
  <si>
    <t>Калужская область, г. Обнинск</t>
  </si>
  <si>
    <t>40-27-27-2022</t>
  </si>
  <si>
    <t>Калужская область, г. Обнинск, ул. Циолковского, д. 6</t>
  </si>
  <si>
    <t>40-27-28-2022</t>
  </si>
  <si>
    <t>198</t>
  </si>
  <si>
    <t>40-27-29-2022</t>
  </si>
  <si>
    <t>Строительство участка дорожной сети в жилом районе "Заовражье" (участок ул. Табулевича от ул. Борисоглебская до пересечения с ул. Гагарина)</t>
  </si>
  <si>
    <t xml:space="preserve"> Калужская область,  город Обнинск, шоссе Киевское, здание 1б, строение 1 (корпус № 1),
 строение 2 (корпус № 2)
</t>
  </si>
  <si>
    <t>40-27-30-2022</t>
  </si>
  <si>
    <t>"ТК Автограф" торгово-бытового обслуживания</t>
  </si>
  <si>
    <t>Калужская область, в жилом районе "Заовражье"</t>
  </si>
  <si>
    <t>Калужская область, г. Обнинск, ул. Гагарина, д. 36а</t>
  </si>
  <si>
    <t>40-27-31-2022</t>
  </si>
  <si>
    <t>1260,8</t>
  </si>
  <si>
    <t>Складское здание (неотапливаемое)</t>
  </si>
  <si>
    <t>ООО "Управляющая компания Технохолдинг"</t>
  </si>
  <si>
    <t>Калужская область, г. Обнинск, ул. Красных Зорь, д. 30/1</t>
  </si>
  <si>
    <t>665,1</t>
  </si>
  <si>
    <t>40-27-32-2022</t>
  </si>
  <si>
    <t>Здание магазина</t>
  </si>
  <si>
    <t>229,0</t>
  </si>
  <si>
    <t>Калужская область, г. Обнинск, ул. Курчатова, д.13а</t>
  </si>
  <si>
    <t>40-27-33-2022</t>
  </si>
  <si>
    <t>Гранитная мастерская</t>
  </si>
  <si>
    <t>ООО "Преображениие"</t>
  </si>
  <si>
    <t>Калужская область, г. Обнинск, Пионерский проезд, д. 8</t>
  </si>
  <si>
    <t>109,8</t>
  </si>
  <si>
    <t>40-27-34-2022</t>
  </si>
  <si>
    <t>89.20</t>
  </si>
  <si>
    <t>Реконструкция жилого дома блокированной застройки</t>
  </si>
  <si>
    <t>Калужская область, г. Обнинск, ул. Рассветная, 9/9</t>
  </si>
  <si>
    <t>40-27-35-2022</t>
  </si>
  <si>
    <t>Реконструкция участка автомобильной дороги по ул. Красных Зорь на участке от ООО СПМ "Марк IV" до ул. Северная 2 этап</t>
  </si>
  <si>
    <t>Калужская область, г. Обнинск, ул. Красных Зорь</t>
  </si>
  <si>
    <t>Научно производственный комплекс ООО "Юнионпарк" по выращиванию малины в защищенном грунте</t>
  </si>
  <si>
    <t>Распределительный газопровод среднего давления Р_0,3 Мпа</t>
  </si>
  <si>
    <t>Автомойка на 3 поста</t>
  </si>
  <si>
    <t>"Физическое лицо"</t>
  </si>
  <si>
    <t xml:space="preserve">Общая площадь, либо протяженность лин. объекта </t>
  </si>
  <si>
    <t xml:space="preserve">Протяженность:     689 м </t>
  </si>
  <si>
    <t>протяженность   559 м</t>
  </si>
  <si>
    <t>Протяженность   939 м</t>
  </si>
  <si>
    <t>г. Обнинск, пр-т Ленина, 240</t>
  </si>
  <si>
    <t>г. Обнинск, квартал № 1 жилой район "Заовражье"</t>
  </si>
  <si>
    <t>г. Обнинск, Коммунальный проезд,зд. 15, стр.1, стр. 2</t>
  </si>
  <si>
    <t>г. Обнинск, Коммунальный проезд,зд. 25б</t>
  </si>
  <si>
    <t>г. Обнинск, пер.Земляничный, д. 2</t>
  </si>
  <si>
    <t>г. Обнинск, Коммунальный проезд, д. 16</t>
  </si>
  <si>
    <t>40-27-36-2022</t>
  </si>
  <si>
    <t>40-27-37-2022</t>
  </si>
  <si>
    <t>Понизительная насоснаястанция</t>
  </si>
  <si>
    <t>Муниципальное предприятие города Обнинска Калужской области "Теплоснабжение"</t>
  </si>
  <si>
    <t>г. Обнинск, ул. Комсомольская, дом 8а</t>
  </si>
  <si>
    <t>49,9</t>
  </si>
  <si>
    <t>Многоквартирный жилой дом, корпус 4</t>
  </si>
  <si>
    <t>АО "Специализированный Застройщик "Балтийская финансово-строительная компания"</t>
  </si>
  <si>
    <t>г. Обнинск, ул. Курчатова, дом 25/4</t>
  </si>
  <si>
    <t>11923,8</t>
  </si>
  <si>
    <t>г. Обнинск, Киевское шоссе, д. 106</t>
  </si>
  <si>
    <t>г. Обнинск, проспект Ленина, дом 85е</t>
  </si>
  <si>
    <t>г. Обнинск,  Киевское шоссе, д. 15, корп. 74</t>
  </si>
  <si>
    <t xml:space="preserve"> г. Обнинск, жилой район «Заовражье»</t>
  </si>
  <si>
    <t xml:space="preserve"> г. Обнинск, ул. Циолковского, д. 6</t>
  </si>
  <si>
    <t xml:space="preserve"> г. Обнинск, ул. Гагарина, д. 36а</t>
  </si>
  <si>
    <t xml:space="preserve"> г. Обнинск, ул. Красных Зорь, д. 30/1</t>
  </si>
  <si>
    <t xml:space="preserve"> г. Обнинск, ул. Курчатова, д.13а</t>
  </si>
  <si>
    <t xml:space="preserve"> г. Обнинск, Пионерский проезд, д. 8</t>
  </si>
  <si>
    <t xml:space="preserve"> г. Обнинск, ул. Красных Зорь</t>
  </si>
  <si>
    <t>г. Обнинск, ул. Красных Зорь, д. 32</t>
  </si>
  <si>
    <t>г. Обнинск, Киевское шоссе, д. 106, корпус 3</t>
  </si>
  <si>
    <t>г. Обнинск, ул. Белкинская, д. 38</t>
  </si>
  <si>
    <t>г. Обнинск, ул. Усачева, д. 21</t>
  </si>
  <si>
    <t xml:space="preserve"> г. Обнинск, ул. Рассветная, д. 9/9</t>
  </si>
  <si>
    <t>Понизительная насосная станция</t>
  </si>
  <si>
    <t>ООО "Привокзальный"</t>
  </si>
  <si>
    <t>ООО "Преображение"</t>
  </si>
  <si>
    <t>133/ 133</t>
  </si>
  <si>
    <t>г. Обнинск, пр. Маркса, д. 99/2</t>
  </si>
  <si>
    <t xml:space="preserve"> г. Обнинск, ул. Комсомольская, д. 11</t>
  </si>
  <si>
    <t xml:space="preserve">Научно производственный комплекс ООО "Юнионпарк" по выращиванию малины в защищенном грунте, г. Обнинск Калужской области </t>
  </si>
  <si>
    <t>г. Обнинск, пр-т Ленина, д.  240</t>
  </si>
  <si>
    <t>Участок  наружных  сетей теплоснабжения от БМК, расположенной в квартале № 1 жилого района "Заовражье" (1-5 этапы)</t>
  </si>
  <si>
    <t>г. Обнинск, жилой  район "Заовражье", квартал №1</t>
  </si>
  <si>
    <t>г. Обнинск, Киевское шоссе, зд. 25б</t>
  </si>
  <si>
    <t>г. Обнинск, переулок Земляничный, д. 2</t>
  </si>
  <si>
    <t xml:space="preserve">Распределительный газопровод среднего давления Р&lt;0,3 Мпа                    </t>
  </si>
  <si>
    <t>г. Обнинск, микрорайон "Солнечная долина"</t>
  </si>
  <si>
    <t>Реконструкция корпуса 74 в осях 12-19; Д-Ж в рамках проекта "Техническое перевооружение технологической базы для разработки и изготовления антенных обтекателей из стеклопластиков для специзделий изделия И-21"</t>
  </si>
  <si>
    <t>АО " ОНПП "Технология" им. А.Г. Ромашина"</t>
  </si>
  <si>
    <t>г. Обнинск, ул. Табулевича, дом 9, корпус 1; ул. Табулевича, д. 9,  корпус 2</t>
  </si>
  <si>
    <r>
      <t>9983,5/ 9981,0</t>
    </r>
    <r>
      <rPr>
        <b/>
        <sz val="12"/>
        <rFont val="Times New Roman"/>
        <family val="1"/>
      </rPr>
      <t xml:space="preserve"> </t>
    </r>
  </si>
  <si>
    <t xml:space="preserve">Производственный корпус   № 1
Производственный корпус  № 2
</t>
  </si>
  <si>
    <t xml:space="preserve">г.Обнинск,  Киевское шоссе, здание 1б, строение 1          (корпус № 1),
Киевское шоссе, 1б, строение 2         (корпус № 2)
</t>
  </si>
  <si>
    <t>г. Обнинск, Коммунальный проезд,  д. 16, строение 1</t>
  </si>
  <si>
    <t>1476,0</t>
  </si>
  <si>
    <t>Сборно-монолитный 6-ти секционный жилой дом № 1 переменной этажности (10-12-14) со встроенными офисными помещениями и подземной автостоянкой. 3 этап.</t>
  </si>
  <si>
    <t xml:space="preserve">Офисно-складской корпус 3-й этап строительства </t>
  </si>
  <si>
    <t>Строительство участка дорожной сети в жилом районе "Заовражье" (участок ул. Табулевича от ул. Борисоглебская до пересечения с ул. Гагарина) в г. Обнинске Калужской области</t>
  </si>
  <si>
    <t>89,20</t>
  </si>
  <si>
    <t>Реконструкция участка автомобильной дороги по ул. Красных Зорь на участке от ООО СПМ "Марк IV" до ул. Северная"  II этап</t>
  </si>
  <si>
    <t xml:space="preserve">Общая площадь (кв.м), либо протяженность линейного  объекта (м) </t>
  </si>
  <si>
    <t xml:space="preserve">322 </t>
  </si>
  <si>
    <t xml:space="preserve"> 350/291/585</t>
  </si>
  <si>
    <t>1343</t>
  </si>
  <si>
    <t xml:space="preserve">   939 </t>
  </si>
  <si>
    <t xml:space="preserve">   559 </t>
  </si>
  <si>
    <t xml:space="preserve">     689 </t>
  </si>
  <si>
    <t>366/ 824</t>
  </si>
  <si>
    <t>Реестр   разрешений   на   ввод   объекта   в   эксплуатацию   2022   год</t>
  </si>
  <si>
    <t xml:space="preserve"> 998 </t>
  </si>
  <si>
    <t>110,1/       319,6</t>
  </si>
  <si>
    <t>г. Обнинск, Коммунальный пр., здание  15, строение 1, строение 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</si>
</sst>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(* #,##0.0_);_(* \(#,##0.0\);_(* &quot;-&quot;??_);_(@_)"/>
    <numFmt numFmtId="196" formatCode="_(* #,##0.000_);_(* \(#,##0.000\);_(* &quot;-&quot;??_);_(@_)"/>
    <numFmt numFmtId="197" formatCode="0.0000"/>
    <numFmt numFmtId="198" formatCode="0.000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5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195" fontId="1" fillId="35" borderId="0" xfId="60" applyNumberFormat="1" applyFont="1" applyFill="1" applyBorder="1" applyAlignment="1">
      <alignment horizontal="right" wrapText="1"/>
    </xf>
    <xf numFmtId="195" fontId="2" fillId="34" borderId="10" xfId="60" applyNumberFormat="1" applyFont="1" applyFill="1" applyBorder="1" applyAlignment="1">
      <alignment horizontal="right" vertical="center" wrapText="1"/>
    </xf>
    <xf numFmtId="195" fontId="0" fillId="0" borderId="10" xfId="60" applyNumberFormat="1" applyFont="1" applyBorder="1" applyAlignment="1">
      <alignment horizontal="right" wrapText="1"/>
    </xf>
    <xf numFmtId="195" fontId="0" fillId="0" borderId="10" xfId="60" applyNumberFormat="1" applyFont="1" applyBorder="1" applyAlignment="1">
      <alignment horizontal="left" vertical="center" wrapText="1"/>
    </xf>
    <xf numFmtId="195" fontId="0" fillId="0" borderId="10" xfId="60" applyNumberFormat="1" applyFont="1" applyBorder="1" applyAlignment="1">
      <alignment horizontal="right" wrapText="1"/>
    </xf>
    <xf numFmtId="195" fontId="0" fillId="0" borderId="10" xfId="60" applyNumberFormat="1" applyFont="1" applyFill="1" applyBorder="1" applyAlignment="1">
      <alignment horizontal="right" wrapText="1"/>
    </xf>
    <xf numFmtId="195" fontId="0" fillId="0" borderId="10" xfId="6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35" borderId="0" xfId="0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195" fontId="6" fillId="35" borderId="0" xfId="6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center" wrapText="1"/>
    </xf>
    <xf numFmtId="195" fontId="6" fillId="34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0" borderId="10" xfId="6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87" fontId="5" fillId="0" borderId="10" xfId="60" applyFont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95" fontId="5" fillId="0" borderId="10" xfId="6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195" fontId="5" fillId="0" borderId="0" xfId="60" applyNumberFormat="1" applyFont="1" applyAlignment="1">
      <alignment horizontal="right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0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25.7109375" style="0" customWidth="1"/>
    <col min="3" max="3" width="20.28125" style="0" customWidth="1"/>
    <col min="4" max="4" width="21.140625" style="0" customWidth="1"/>
    <col min="5" max="5" width="19.28125" style="0" customWidth="1"/>
    <col min="6" max="6" width="12.7109375" style="0" customWidth="1"/>
    <col min="7" max="7" width="14.00390625" style="0" customWidth="1"/>
    <col min="8" max="8" width="7.57421875" style="0" customWidth="1"/>
    <col min="9" max="9" width="13.140625" style="0" customWidth="1"/>
  </cols>
  <sheetData>
    <row r="1" spans="1:9" ht="18">
      <c r="A1" s="107" t="s">
        <v>7</v>
      </c>
      <c r="B1" s="108"/>
      <c r="C1" s="108"/>
      <c r="D1" s="108"/>
      <c r="E1" s="108"/>
      <c r="F1" s="108"/>
      <c r="G1" s="108"/>
      <c r="H1" s="108"/>
      <c r="I1" s="109"/>
    </row>
    <row r="2" spans="1:9" ht="38.25">
      <c r="A2" s="2" t="s">
        <v>1</v>
      </c>
      <c r="B2" s="2" t="s">
        <v>0</v>
      </c>
      <c r="C2" s="2" t="s">
        <v>3</v>
      </c>
      <c r="D2" s="2" t="s">
        <v>4</v>
      </c>
      <c r="E2" s="2" t="s">
        <v>2</v>
      </c>
      <c r="F2" s="2" t="s">
        <v>5</v>
      </c>
      <c r="G2" s="2" t="s">
        <v>8</v>
      </c>
      <c r="H2" s="3" t="s">
        <v>6</v>
      </c>
      <c r="I2" s="4" t="s">
        <v>139</v>
      </c>
    </row>
    <row r="3" spans="1:9" ht="25.5" customHeight="1">
      <c r="A3" s="7">
        <v>1</v>
      </c>
      <c r="B3" s="1" t="s">
        <v>10</v>
      </c>
      <c r="C3" s="7" t="s">
        <v>212</v>
      </c>
      <c r="D3" s="7" t="s">
        <v>11</v>
      </c>
      <c r="E3" s="5" t="s">
        <v>22</v>
      </c>
      <c r="F3" s="8">
        <v>40556</v>
      </c>
      <c r="G3" s="7" t="s">
        <v>9</v>
      </c>
      <c r="H3" s="7"/>
      <c r="I3" s="7">
        <v>141918</v>
      </c>
    </row>
    <row r="4" spans="1:9" ht="25.5" customHeight="1">
      <c r="A4" s="7">
        <v>2</v>
      </c>
      <c r="B4" s="1" t="s">
        <v>10</v>
      </c>
      <c r="C4" s="7" t="s">
        <v>213</v>
      </c>
      <c r="D4" s="7" t="s">
        <v>12</v>
      </c>
      <c r="E4" s="5" t="s">
        <v>23</v>
      </c>
      <c r="F4" s="8">
        <v>40556</v>
      </c>
      <c r="G4" s="7" t="s">
        <v>13</v>
      </c>
      <c r="H4" s="7"/>
      <c r="I4" s="9">
        <v>3000000</v>
      </c>
    </row>
    <row r="5" spans="1:9" ht="25.5" customHeight="1">
      <c r="A5" s="7">
        <v>3</v>
      </c>
      <c r="B5" s="1" t="s">
        <v>16</v>
      </c>
      <c r="C5" s="7" t="s">
        <v>15</v>
      </c>
      <c r="D5" s="7" t="s">
        <v>14</v>
      </c>
      <c r="E5" s="5" t="s">
        <v>24</v>
      </c>
      <c r="F5" s="8">
        <v>40556</v>
      </c>
      <c r="G5" s="7" t="s">
        <v>17</v>
      </c>
      <c r="H5" s="7">
        <v>138</v>
      </c>
      <c r="I5" s="9">
        <v>261036339</v>
      </c>
    </row>
    <row r="6" spans="1:9" ht="25.5" customHeight="1">
      <c r="A6" s="7">
        <v>4</v>
      </c>
      <c r="B6" s="1" t="s">
        <v>18</v>
      </c>
      <c r="C6" s="7" t="s">
        <v>20</v>
      </c>
      <c r="D6" s="7" t="s">
        <v>19</v>
      </c>
      <c r="E6" s="5" t="s">
        <v>25</v>
      </c>
      <c r="F6" s="8">
        <v>40584</v>
      </c>
      <c r="G6" s="7" t="s">
        <v>21</v>
      </c>
      <c r="H6" s="7"/>
      <c r="I6" s="9">
        <v>72882</v>
      </c>
    </row>
    <row r="7" spans="1:9" ht="25.5" customHeight="1">
      <c r="A7" s="7">
        <v>5</v>
      </c>
      <c r="B7" s="1" t="s">
        <v>55</v>
      </c>
      <c r="C7" s="7" t="s">
        <v>56</v>
      </c>
      <c r="D7" s="7" t="s">
        <v>57</v>
      </c>
      <c r="E7" s="5" t="s">
        <v>26</v>
      </c>
      <c r="F7" s="8">
        <v>40585</v>
      </c>
      <c r="G7" s="7" t="s">
        <v>58</v>
      </c>
      <c r="H7" s="7"/>
      <c r="I7" s="9">
        <v>1650000</v>
      </c>
    </row>
    <row r="8" spans="1:9" ht="25.5" customHeight="1">
      <c r="A8" s="7">
        <v>6</v>
      </c>
      <c r="B8" s="1" t="s">
        <v>59</v>
      </c>
      <c r="C8" s="7" t="s">
        <v>60</v>
      </c>
      <c r="D8" s="7" t="s">
        <v>61</v>
      </c>
      <c r="E8" s="5" t="s">
        <v>27</v>
      </c>
      <c r="F8" s="8">
        <v>40605</v>
      </c>
      <c r="G8" s="7" t="s">
        <v>62</v>
      </c>
      <c r="H8" s="7"/>
      <c r="I8" s="9">
        <v>14780307</v>
      </c>
    </row>
    <row r="9" spans="1:9" ht="25.5" customHeight="1">
      <c r="A9" s="7">
        <v>7</v>
      </c>
      <c r="B9" s="1" t="s">
        <v>63</v>
      </c>
      <c r="C9" s="7" t="s">
        <v>64</v>
      </c>
      <c r="D9" s="7" t="s">
        <v>65</v>
      </c>
      <c r="E9" s="5" t="s">
        <v>28</v>
      </c>
      <c r="F9" s="8">
        <v>40612</v>
      </c>
      <c r="G9" s="7" t="s">
        <v>66</v>
      </c>
      <c r="H9" s="7"/>
      <c r="I9" s="9">
        <v>6800000</v>
      </c>
    </row>
    <row r="10" spans="1:9" ht="25.5" customHeight="1">
      <c r="A10" s="7">
        <v>8</v>
      </c>
      <c r="B10" s="1" t="s">
        <v>69</v>
      </c>
      <c r="C10" s="7" t="s">
        <v>67</v>
      </c>
      <c r="D10" s="7" t="s">
        <v>68</v>
      </c>
      <c r="E10" s="5" t="s">
        <v>29</v>
      </c>
      <c r="F10" s="8">
        <v>40632</v>
      </c>
      <c r="G10" s="7" t="s">
        <v>70</v>
      </c>
      <c r="H10" s="7">
        <v>143</v>
      </c>
      <c r="I10" s="9">
        <v>237295714</v>
      </c>
    </row>
    <row r="11" spans="1:9" ht="50.25" customHeight="1">
      <c r="A11" s="7">
        <v>9</v>
      </c>
      <c r="B11" s="1" t="s">
        <v>71</v>
      </c>
      <c r="C11" s="7" t="s">
        <v>72</v>
      </c>
      <c r="D11" s="7" t="s">
        <v>214</v>
      </c>
      <c r="E11" s="5" t="s">
        <v>30</v>
      </c>
      <c r="F11" s="8">
        <v>40637</v>
      </c>
      <c r="G11" s="7" t="s">
        <v>73</v>
      </c>
      <c r="H11" s="7">
        <v>8</v>
      </c>
      <c r="I11" s="9">
        <v>14000000</v>
      </c>
    </row>
    <row r="12" spans="1:9" ht="25.5" customHeight="1">
      <c r="A12" s="7">
        <v>10</v>
      </c>
      <c r="B12" s="1" t="s">
        <v>74</v>
      </c>
      <c r="C12" s="7" t="s">
        <v>211</v>
      </c>
      <c r="D12" s="7" t="s">
        <v>75</v>
      </c>
      <c r="E12" s="5" t="s">
        <v>31</v>
      </c>
      <c r="F12" s="8">
        <v>40669</v>
      </c>
      <c r="G12" s="10" t="s">
        <v>172</v>
      </c>
      <c r="H12" s="7"/>
      <c r="I12" s="9">
        <v>38754840</v>
      </c>
    </row>
    <row r="13" spans="1:9" ht="25.5" customHeight="1">
      <c r="A13" s="7">
        <v>11</v>
      </c>
      <c r="B13" s="1" t="s">
        <v>77</v>
      </c>
      <c r="C13" s="7" t="s">
        <v>78</v>
      </c>
      <c r="D13" s="7" t="s">
        <v>79</v>
      </c>
      <c r="E13" s="5" t="s">
        <v>32</v>
      </c>
      <c r="F13" s="8">
        <v>40652</v>
      </c>
      <c r="G13" s="7" t="s">
        <v>80</v>
      </c>
      <c r="H13" s="7"/>
      <c r="I13" s="9">
        <v>39600000</v>
      </c>
    </row>
    <row r="14" spans="1:9" ht="25.5" customHeight="1">
      <c r="A14" s="7">
        <v>12</v>
      </c>
      <c r="B14" s="1" t="s">
        <v>84</v>
      </c>
      <c r="C14" s="7" t="s">
        <v>85</v>
      </c>
      <c r="D14" s="7" t="s">
        <v>167</v>
      </c>
      <c r="E14" s="5" t="s">
        <v>33</v>
      </c>
      <c r="F14" s="8">
        <v>40654</v>
      </c>
      <c r="G14" s="7" t="s">
        <v>86</v>
      </c>
      <c r="H14" s="7"/>
      <c r="I14" s="9">
        <v>972452</v>
      </c>
    </row>
    <row r="15" spans="1:9" ht="25.5" customHeight="1">
      <c r="A15" s="7">
        <v>13</v>
      </c>
      <c r="B15" s="1" t="s">
        <v>81</v>
      </c>
      <c r="C15" s="7" t="s">
        <v>82</v>
      </c>
      <c r="D15" s="7"/>
      <c r="E15" s="5" t="s">
        <v>34</v>
      </c>
      <c r="F15" s="8">
        <v>40648</v>
      </c>
      <c r="G15" s="7" t="s">
        <v>83</v>
      </c>
      <c r="H15" s="7"/>
      <c r="I15" s="9">
        <v>59188000</v>
      </c>
    </row>
    <row r="16" spans="1:9" ht="25.5" customHeight="1">
      <c r="A16" s="7">
        <v>14</v>
      </c>
      <c r="B16" s="6" t="s">
        <v>87</v>
      </c>
      <c r="C16" s="10" t="s">
        <v>88</v>
      </c>
      <c r="D16" s="7" t="s">
        <v>14</v>
      </c>
      <c r="E16" s="5" t="s">
        <v>35</v>
      </c>
      <c r="F16" s="8">
        <v>40655</v>
      </c>
      <c r="G16" s="7" t="s">
        <v>89</v>
      </c>
      <c r="H16" s="7"/>
      <c r="I16" s="9">
        <v>14521823</v>
      </c>
    </row>
    <row r="17" spans="1:9" ht="25.5" customHeight="1">
      <c r="A17" s="7">
        <v>15</v>
      </c>
      <c r="B17" s="1" t="s">
        <v>173</v>
      </c>
      <c r="C17" s="7" t="s">
        <v>174</v>
      </c>
      <c r="D17" s="7" t="s">
        <v>175</v>
      </c>
      <c r="E17" s="5" t="s">
        <v>36</v>
      </c>
      <c r="F17" s="8">
        <v>40669</v>
      </c>
      <c r="G17" s="7" t="s">
        <v>76</v>
      </c>
      <c r="H17" s="7"/>
      <c r="I17" s="9">
        <v>31793994</v>
      </c>
    </row>
    <row r="18" spans="1:9" ht="25.5" customHeight="1">
      <c r="A18" s="7">
        <v>16</v>
      </c>
      <c r="B18" s="1" t="s">
        <v>90</v>
      </c>
      <c r="C18" s="7" t="s">
        <v>91</v>
      </c>
      <c r="D18" s="7" t="s">
        <v>93</v>
      </c>
      <c r="E18" s="5" t="s">
        <v>37</v>
      </c>
      <c r="F18" s="8">
        <v>40666</v>
      </c>
      <c r="G18" s="7" t="s">
        <v>92</v>
      </c>
      <c r="H18" s="7"/>
      <c r="I18" s="9">
        <v>5053372</v>
      </c>
    </row>
    <row r="19" spans="1:9" ht="25.5" customHeight="1">
      <c r="A19" s="7">
        <v>17</v>
      </c>
      <c r="B19" s="1" t="s">
        <v>94</v>
      </c>
      <c r="C19" s="7" t="s">
        <v>95</v>
      </c>
      <c r="D19" s="7" t="s">
        <v>96</v>
      </c>
      <c r="E19" s="5" t="s">
        <v>38</v>
      </c>
      <c r="F19" s="8">
        <v>40693</v>
      </c>
      <c r="G19" s="7" t="s">
        <v>142</v>
      </c>
      <c r="H19" s="7"/>
      <c r="I19" s="9">
        <v>9621490</v>
      </c>
    </row>
    <row r="20" spans="1:9" ht="25.5" customHeight="1">
      <c r="A20" s="7">
        <v>18</v>
      </c>
      <c r="B20" s="1" t="s">
        <v>97</v>
      </c>
      <c r="C20" s="7" t="s">
        <v>98</v>
      </c>
      <c r="D20" s="7" t="s">
        <v>99</v>
      </c>
      <c r="E20" s="5" t="s">
        <v>39</v>
      </c>
      <c r="F20" s="8">
        <v>40701</v>
      </c>
      <c r="G20" s="7" t="s">
        <v>100</v>
      </c>
      <c r="H20" s="7"/>
      <c r="I20" s="9">
        <v>500025</v>
      </c>
    </row>
    <row r="21" spans="1:9" ht="25.5" customHeight="1">
      <c r="A21" s="7">
        <v>19</v>
      </c>
      <c r="B21" s="1" t="s">
        <v>101</v>
      </c>
      <c r="C21" s="7" t="s">
        <v>102</v>
      </c>
      <c r="D21" s="7" t="s">
        <v>103</v>
      </c>
      <c r="E21" s="5" t="s">
        <v>40</v>
      </c>
      <c r="F21" s="8">
        <v>40711</v>
      </c>
      <c r="G21" s="7" t="s">
        <v>143</v>
      </c>
      <c r="H21" s="7"/>
      <c r="I21" s="9">
        <v>2034286</v>
      </c>
    </row>
    <row r="22" spans="1:9" ht="25.5" customHeight="1">
      <c r="A22" s="7">
        <v>20</v>
      </c>
      <c r="B22" s="1" t="s">
        <v>104</v>
      </c>
      <c r="C22" s="7" t="s">
        <v>105</v>
      </c>
      <c r="D22" s="7"/>
      <c r="E22" s="5" t="s">
        <v>41</v>
      </c>
      <c r="F22" s="8">
        <v>40728</v>
      </c>
      <c r="G22" s="7" t="s">
        <v>144</v>
      </c>
      <c r="H22" s="11"/>
      <c r="I22" s="9">
        <v>481300</v>
      </c>
    </row>
    <row r="23" spans="1:9" ht="25.5" customHeight="1">
      <c r="A23" s="7">
        <v>21</v>
      </c>
      <c r="B23" s="1" t="s">
        <v>106</v>
      </c>
      <c r="C23" s="7" t="s">
        <v>107</v>
      </c>
      <c r="D23" s="7" t="s">
        <v>108</v>
      </c>
      <c r="E23" s="5" t="s">
        <v>42</v>
      </c>
      <c r="F23" s="8">
        <v>40732</v>
      </c>
      <c r="G23" s="7" t="s">
        <v>109</v>
      </c>
      <c r="H23" s="7"/>
      <c r="I23" s="9">
        <v>985000</v>
      </c>
    </row>
    <row r="24" spans="1:9" ht="25.5" customHeight="1">
      <c r="A24" s="7">
        <v>22</v>
      </c>
      <c r="B24" s="1" t="s">
        <v>110</v>
      </c>
      <c r="C24" s="7" t="s">
        <v>111</v>
      </c>
      <c r="D24" s="7" t="s">
        <v>112</v>
      </c>
      <c r="E24" s="5" t="s">
        <v>43</v>
      </c>
      <c r="F24" s="8">
        <v>40750</v>
      </c>
      <c r="G24" s="7" t="s">
        <v>113</v>
      </c>
      <c r="H24" s="7"/>
      <c r="I24" s="9">
        <v>4000000</v>
      </c>
    </row>
    <row r="25" spans="1:9" ht="25.5" customHeight="1">
      <c r="A25" s="7">
        <v>23</v>
      </c>
      <c r="B25" s="1" t="s">
        <v>10</v>
      </c>
      <c r="C25" s="7" t="s">
        <v>114</v>
      </c>
      <c r="D25" s="7" t="s">
        <v>115</v>
      </c>
      <c r="E25" s="5" t="s">
        <v>44</v>
      </c>
      <c r="F25" s="8">
        <v>40750</v>
      </c>
      <c r="G25" s="7" t="s">
        <v>116</v>
      </c>
      <c r="H25" s="7"/>
      <c r="I25" s="9">
        <v>322030</v>
      </c>
    </row>
    <row r="26" spans="1:9" ht="25.5" customHeight="1">
      <c r="A26" s="7">
        <v>24</v>
      </c>
      <c r="B26" s="1" t="s">
        <v>117</v>
      </c>
      <c r="C26" s="7" t="s">
        <v>118</v>
      </c>
      <c r="D26" s="7" t="s">
        <v>68</v>
      </c>
      <c r="E26" s="5" t="s">
        <v>45</v>
      </c>
      <c r="F26" s="8">
        <v>40794</v>
      </c>
      <c r="G26" s="7" t="s">
        <v>145</v>
      </c>
      <c r="H26" s="7"/>
      <c r="I26" s="9">
        <v>25052829</v>
      </c>
    </row>
    <row r="27" spans="1:9" ht="25.5" customHeight="1">
      <c r="A27" s="7">
        <v>25</v>
      </c>
      <c r="B27" s="1" t="s">
        <v>119</v>
      </c>
      <c r="C27" s="7" t="s">
        <v>215</v>
      </c>
      <c r="D27" s="7" t="s">
        <v>68</v>
      </c>
      <c r="E27" s="5" t="s">
        <v>46</v>
      </c>
      <c r="F27" s="8">
        <v>40774</v>
      </c>
      <c r="G27" s="7" t="s">
        <v>120</v>
      </c>
      <c r="H27" s="7"/>
      <c r="I27" s="9">
        <v>544787</v>
      </c>
    </row>
    <row r="28" spans="1:9" ht="25.5" customHeight="1">
      <c r="A28" s="7">
        <v>26</v>
      </c>
      <c r="B28" s="1" t="s">
        <v>121</v>
      </c>
      <c r="C28" s="7" t="s">
        <v>123</v>
      </c>
      <c r="D28" s="7" t="s">
        <v>122</v>
      </c>
      <c r="E28" s="5" t="s">
        <v>47</v>
      </c>
      <c r="F28" s="8">
        <v>40774</v>
      </c>
      <c r="G28" s="7" t="s">
        <v>124</v>
      </c>
      <c r="H28" s="7"/>
      <c r="I28" s="12">
        <v>2468697.12</v>
      </c>
    </row>
    <row r="29" spans="1:9" ht="25.5" customHeight="1">
      <c r="A29" s="7">
        <v>27</v>
      </c>
      <c r="B29" s="1" t="s">
        <v>125</v>
      </c>
      <c r="C29" s="7" t="s">
        <v>126</v>
      </c>
      <c r="D29" s="7" t="s">
        <v>127</v>
      </c>
      <c r="E29" s="5" t="s">
        <v>48</v>
      </c>
      <c r="F29" s="8">
        <v>40815</v>
      </c>
      <c r="G29" s="7" t="s">
        <v>128</v>
      </c>
      <c r="H29" s="7"/>
      <c r="I29" s="9">
        <v>3125000</v>
      </c>
    </row>
    <row r="30" spans="1:9" ht="25.5" customHeight="1">
      <c r="A30" s="7">
        <v>28</v>
      </c>
      <c r="B30" s="1" t="s">
        <v>132</v>
      </c>
      <c r="C30" s="7" t="s">
        <v>130</v>
      </c>
      <c r="D30" s="7" t="s">
        <v>68</v>
      </c>
      <c r="E30" s="5" t="s">
        <v>49</v>
      </c>
      <c r="F30" s="8">
        <v>40815</v>
      </c>
      <c r="G30" s="7" t="s">
        <v>131</v>
      </c>
      <c r="H30" s="7">
        <v>135</v>
      </c>
      <c r="I30" s="9">
        <v>1999762889</v>
      </c>
    </row>
    <row r="31" spans="1:9" ht="25.5" customHeight="1">
      <c r="A31" s="7">
        <v>29</v>
      </c>
      <c r="B31" s="1" t="s">
        <v>133</v>
      </c>
      <c r="C31" s="7" t="s">
        <v>134</v>
      </c>
      <c r="D31" s="7" t="s">
        <v>135</v>
      </c>
      <c r="E31" s="5" t="s">
        <v>50</v>
      </c>
      <c r="F31" s="8">
        <v>40836</v>
      </c>
      <c r="G31" s="7" t="s">
        <v>136</v>
      </c>
      <c r="H31" s="7"/>
      <c r="I31" s="9">
        <v>7300000</v>
      </c>
    </row>
    <row r="32" spans="1:9" ht="25.5" customHeight="1">
      <c r="A32" s="7">
        <v>30</v>
      </c>
      <c r="B32" s="1" t="s">
        <v>137</v>
      </c>
      <c r="C32" s="7" t="s">
        <v>123</v>
      </c>
      <c r="D32" s="7" t="s">
        <v>122</v>
      </c>
      <c r="E32" s="5" t="s">
        <v>51</v>
      </c>
      <c r="F32" s="8">
        <v>40847</v>
      </c>
      <c r="G32" s="7" t="s">
        <v>138</v>
      </c>
      <c r="H32" s="7"/>
      <c r="I32" s="12">
        <v>1874147.98</v>
      </c>
    </row>
    <row r="33" spans="1:9" ht="43.5" customHeight="1">
      <c r="A33" s="7">
        <v>31</v>
      </c>
      <c r="B33" s="1" t="s">
        <v>216</v>
      </c>
      <c r="C33" s="7" t="s">
        <v>140</v>
      </c>
      <c r="D33" s="7" t="s">
        <v>164</v>
      </c>
      <c r="E33" s="5" t="s">
        <v>52</v>
      </c>
      <c r="F33" s="8">
        <v>40855</v>
      </c>
      <c r="G33" s="7" t="s">
        <v>141</v>
      </c>
      <c r="H33" s="7"/>
      <c r="I33" s="9">
        <v>5832599</v>
      </c>
    </row>
    <row r="34" spans="1:9" ht="25.5" customHeight="1">
      <c r="A34" s="7">
        <v>32</v>
      </c>
      <c r="B34" s="1" t="s">
        <v>146</v>
      </c>
      <c r="C34" s="10" t="s">
        <v>148</v>
      </c>
      <c r="D34" s="7" t="s">
        <v>147</v>
      </c>
      <c r="E34" s="5" t="s">
        <v>53</v>
      </c>
      <c r="F34" s="8">
        <v>40849</v>
      </c>
      <c r="G34" s="7" t="s">
        <v>163</v>
      </c>
      <c r="H34" s="7"/>
      <c r="I34" s="9">
        <v>36000000</v>
      </c>
    </row>
    <row r="35" spans="1:9" ht="39" customHeight="1">
      <c r="A35" s="7">
        <v>33</v>
      </c>
      <c r="B35" s="1" t="s">
        <v>217</v>
      </c>
      <c r="C35" s="7" t="s">
        <v>165</v>
      </c>
      <c r="D35" s="7" t="s">
        <v>164</v>
      </c>
      <c r="E35" s="5" t="s">
        <v>54</v>
      </c>
      <c r="F35" s="8">
        <v>40869</v>
      </c>
      <c r="G35" s="7" t="s">
        <v>166</v>
      </c>
      <c r="H35" s="7"/>
      <c r="I35" s="9">
        <v>27353176</v>
      </c>
    </row>
    <row r="36" spans="1:9" ht="25.5" customHeight="1">
      <c r="A36" s="7">
        <v>34</v>
      </c>
      <c r="B36" s="1" t="s">
        <v>168</v>
      </c>
      <c r="C36" s="7" t="s">
        <v>165</v>
      </c>
      <c r="D36" s="7" t="s">
        <v>164</v>
      </c>
      <c r="E36" s="5" t="s">
        <v>149</v>
      </c>
      <c r="F36" s="8">
        <v>40869</v>
      </c>
      <c r="G36" s="7" t="s">
        <v>169</v>
      </c>
      <c r="H36" s="7"/>
      <c r="I36" s="9">
        <v>14973852</v>
      </c>
    </row>
    <row r="37" spans="1:9" ht="25.5" customHeight="1">
      <c r="A37" s="7">
        <v>35</v>
      </c>
      <c r="B37" s="1" t="s">
        <v>219</v>
      </c>
      <c r="C37" s="7" t="s">
        <v>165</v>
      </c>
      <c r="D37" s="7" t="s">
        <v>164</v>
      </c>
      <c r="E37" s="5" t="s">
        <v>150</v>
      </c>
      <c r="F37" s="8">
        <v>40869</v>
      </c>
      <c r="G37" s="7" t="s">
        <v>170</v>
      </c>
      <c r="H37" s="7"/>
      <c r="I37" s="9">
        <v>5832679</v>
      </c>
    </row>
    <row r="38" spans="1:9" ht="25.5" customHeight="1">
      <c r="A38" s="7">
        <v>36</v>
      </c>
      <c r="B38" s="1" t="s">
        <v>218</v>
      </c>
      <c r="C38" s="7" t="s">
        <v>165</v>
      </c>
      <c r="D38" s="7" t="s">
        <v>164</v>
      </c>
      <c r="E38" s="5" t="s">
        <v>151</v>
      </c>
      <c r="F38" s="8">
        <v>40869</v>
      </c>
      <c r="G38" s="7" t="s">
        <v>171</v>
      </c>
      <c r="H38" s="7"/>
      <c r="I38" s="9">
        <v>7826794</v>
      </c>
    </row>
    <row r="39" spans="1:9" ht="25.5" customHeight="1">
      <c r="A39" s="7">
        <v>37</v>
      </c>
      <c r="B39" s="1" t="s">
        <v>129</v>
      </c>
      <c r="C39" s="7" t="s">
        <v>176</v>
      </c>
      <c r="D39" s="7" t="s">
        <v>177</v>
      </c>
      <c r="E39" s="5" t="s">
        <v>152</v>
      </c>
      <c r="F39" s="8">
        <v>40882</v>
      </c>
      <c r="G39" s="7" t="s">
        <v>178</v>
      </c>
      <c r="H39" s="7">
        <v>117</v>
      </c>
      <c r="I39" s="9">
        <v>218523460</v>
      </c>
    </row>
    <row r="40" spans="1:9" ht="25.5" customHeight="1">
      <c r="A40" s="7">
        <v>38</v>
      </c>
      <c r="B40" s="1" t="s">
        <v>179</v>
      </c>
      <c r="C40" s="7" t="s">
        <v>180</v>
      </c>
      <c r="D40" s="7" t="s">
        <v>220</v>
      </c>
      <c r="E40" s="5" t="s">
        <v>153</v>
      </c>
      <c r="F40" s="8">
        <v>40891</v>
      </c>
      <c r="G40" s="7" t="s">
        <v>181</v>
      </c>
      <c r="H40" s="7"/>
      <c r="I40" s="9">
        <v>12436352</v>
      </c>
    </row>
    <row r="41" spans="1:9" ht="25.5" customHeight="1">
      <c r="A41" s="7">
        <v>39</v>
      </c>
      <c r="B41" s="1" t="s">
        <v>182</v>
      </c>
      <c r="C41" s="7" t="s">
        <v>183</v>
      </c>
      <c r="D41" s="7" t="s">
        <v>184</v>
      </c>
      <c r="E41" s="5" t="s">
        <v>154</v>
      </c>
      <c r="F41" s="8">
        <v>40891</v>
      </c>
      <c r="G41" s="7" t="s">
        <v>189</v>
      </c>
      <c r="H41" s="7"/>
      <c r="I41" s="9">
        <v>170331000</v>
      </c>
    </row>
    <row r="42" spans="1:9" ht="25.5" customHeight="1">
      <c r="A42" s="7">
        <v>40</v>
      </c>
      <c r="B42" s="1" t="s">
        <v>185</v>
      </c>
      <c r="C42" s="7" t="s">
        <v>187</v>
      </c>
      <c r="D42" s="7" t="s">
        <v>186</v>
      </c>
      <c r="E42" s="5" t="s">
        <v>155</v>
      </c>
      <c r="F42" s="8">
        <v>40891</v>
      </c>
      <c r="G42" s="7" t="s">
        <v>188</v>
      </c>
      <c r="H42" s="7"/>
      <c r="I42" s="9">
        <v>1608559</v>
      </c>
    </row>
    <row r="43" spans="1:9" ht="25.5" customHeight="1">
      <c r="A43" s="7">
        <v>41</v>
      </c>
      <c r="B43" s="1" t="s">
        <v>129</v>
      </c>
      <c r="C43" s="7" t="s">
        <v>190</v>
      </c>
      <c r="D43" s="7" t="s">
        <v>68</v>
      </c>
      <c r="E43" s="5" t="s">
        <v>156</v>
      </c>
      <c r="F43" s="8">
        <v>40899</v>
      </c>
      <c r="G43" s="7" t="s">
        <v>191</v>
      </c>
      <c r="H43" s="7">
        <v>176</v>
      </c>
      <c r="I43" s="9">
        <v>501235120</v>
      </c>
    </row>
    <row r="44" spans="1:9" ht="25.5" customHeight="1">
      <c r="A44" s="7">
        <v>42</v>
      </c>
      <c r="B44" s="1" t="s">
        <v>192</v>
      </c>
      <c r="C44" s="7" t="s">
        <v>193</v>
      </c>
      <c r="D44" s="7" t="s">
        <v>194</v>
      </c>
      <c r="E44" s="5" t="s">
        <v>157</v>
      </c>
      <c r="F44" s="8">
        <v>40903</v>
      </c>
      <c r="G44" s="7" t="s">
        <v>195</v>
      </c>
      <c r="H44" s="7"/>
      <c r="I44" s="9">
        <v>1026749</v>
      </c>
    </row>
    <row r="45" spans="1:9" ht="25.5" customHeight="1">
      <c r="A45" s="7">
        <v>43</v>
      </c>
      <c r="B45" s="1" t="s">
        <v>196</v>
      </c>
      <c r="C45" s="7" t="s">
        <v>197</v>
      </c>
      <c r="D45" s="7" t="s">
        <v>147</v>
      </c>
      <c r="E45" s="5" t="s">
        <v>158</v>
      </c>
      <c r="F45" s="8">
        <v>40906</v>
      </c>
      <c r="G45" s="7" t="s">
        <v>198</v>
      </c>
      <c r="H45" s="7">
        <v>861</v>
      </c>
      <c r="I45" s="9">
        <v>501235120</v>
      </c>
    </row>
    <row r="46" spans="1:9" ht="51.75" customHeight="1">
      <c r="A46" s="7">
        <v>44</v>
      </c>
      <c r="B46" s="1" t="s">
        <v>221</v>
      </c>
      <c r="C46" s="7" t="s">
        <v>165</v>
      </c>
      <c r="D46" s="7" t="s">
        <v>164</v>
      </c>
      <c r="E46" s="5" t="s">
        <v>159</v>
      </c>
      <c r="F46" s="8">
        <v>40905</v>
      </c>
      <c r="G46" s="7" t="s">
        <v>199</v>
      </c>
      <c r="H46" s="7"/>
      <c r="I46" s="9">
        <v>6260981</v>
      </c>
    </row>
    <row r="47" spans="1:9" ht="54.75" customHeight="1">
      <c r="A47" s="7">
        <v>45</v>
      </c>
      <c r="B47" s="1" t="s">
        <v>200</v>
      </c>
      <c r="C47" s="7" t="s">
        <v>201</v>
      </c>
      <c r="D47" s="7" t="s">
        <v>147</v>
      </c>
      <c r="E47" s="5" t="s">
        <v>160</v>
      </c>
      <c r="F47" s="8">
        <v>40906</v>
      </c>
      <c r="G47" s="7" t="s">
        <v>202</v>
      </c>
      <c r="H47" s="7"/>
      <c r="I47" s="12">
        <v>207416.59</v>
      </c>
    </row>
    <row r="48" spans="1:9" ht="25.5" customHeight="1">
      <c r="A48" s="7">
        <v>46</v>
      </c>
      <c r="B48" s="1" t="s">
        <v>204</v>
      </c>
      <c r="C48" s="7" t="s">
        <v>201</v>
      </c>
      <c r="D48" s="7" t="s">
        <v>147</v>
      </c>
      <c r="E48" s="5" t="s">
        <v>161</v>
      </c>
      <c r="F48" s="8">
        <v>40906</v>
      </c>
      <c r="G48" s="7" t="s">
        <v>205</v>
      </c>
      <c r="H48" s="7"/>
      <c r="I48" s="12">
        <v>114927.66</v>
      </c>
    </row>
    <row r="49" spans="1:9" ht="25.5" customHeight="1">
      <c r="A49" s="7">
        <v>47</v>
      </c>
      <c r="B49" s="1" t="s">
        <v>206</v>
      </c>
      <c r="C49" s="10" t="s">
        <v>140</v>
      </c>
      <c r="D49" s="7" t="s">
        <v>207</v>
      </c>
      <c r="E49" s="5" t="s">
        <v>162</v>
      </c>
      <c r="F49" s="8">
        <v>40907</v>
      </c>
      <c r="G49" s="7" t="s">
        <v>208</v>
      </c>
      <c r="H49" s="11"/>
      <c r="I49" s="9">
        <v>7620124</v>
      </c>
    </row>
    <row r="50" spans="1:9" ht="25.5" customHeight="1">
      <c r="A50" s="7">
        <v>48</v>
      </c>
      <c r="B50" s="1" t="s">
        <v>209</v>
      </c>
      <c r="C50" s="7" t="s">
        <v>140</v>
      </c>
      <c r="D50" s="7" t="s">
        <v>207</v>
      </c>
      <c r="E50" s="5" t="s">
        <v>203</v>
      </c>
      <c r="F50" s="8">
        <v>40907</v>
      </c>
      <c r="G50" s="7" t="s">
        <v>210</v>
      </c>
      <c r="H50" s="7"/>
      <c r="I50" s="12">
        <v>13183619.28</v>
      </c>
    </row>
  </sheetData>
  <sheetProtection/>
  <mergeCells count="1">
    <mergeCell ref="A1:I1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1">
      <selection activeCell="A1" sqref="A1:L41"/>
    </sheetView>
  </sheetViews>
  <sheetFormatPr defaultColWidth="9.140625" defaultRowHeight="12.75"/>
  <cols>
    <col min="1" max="1" width="9.7109375" style="40" customWidth="1"/>
    <col min="2" max="2" width="39.00390625" style="40" customWidth="1"/>
    <col min="3" max="3" width="34.7109375" style="40" customWidth="1"/>
    <col min="4" max="4" width="34.140625" style="40" customWidth="1"/>
    <col min="5" max="5" width="30.00390625" style="40" customWidth="1"/>
    <col min="6" max="6" width="25.28125" style="40" customWidth="1"/>
    <col min="7" max="7" width="31.00390625" style="40" customWidth="1"/>
    <col min="8" max="8" width="31.28125" style="40" customWidth="1"/>
    <col min="9" max="9" width="16.57421875" style="63" customWidth="1"/>
    <col min="10" max="10" width="16.00390625" style="64" customWidth="1"/>
    <col min="11" max="11" width="12.00390625" style="40" bestFit="1" customWidth="1"/>
    <col min="12" max="12" width="19.57421875" style="65" customWidth="1"/>
    <col min="13" max="13" width="14.8515625" style="40" bestFit="1" customWidth="1"/>
    <col min="14" max="16384" width="9.140625" style="40" customWidth="1"/>
  </cols>
  <sheetData>
    <row r="1" spans="1:12" ht="25.5">
      <c r="A1" s="110" t="s">
        <v>753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6.5">
      <c r="A2" s="41"/>
      <c r="B2" s="41"/>
      <c r="C2" s="41"/>
      <c r="D2" s="41"/>
      <c r="E2" s="41"/>
      <c r="F2" s="41"/>
      <c r="G2" s="41"/>
      <c r="H2" s="41"/>
      <c r="I2" s="42"/>
      <c r="J2" s="41"/>
      <c r="K2" s="41"/>
      <c r="L2" s="43"/>
    </row>
    <row r="3" spans="1:12" ht="74.25" customHeight="1">
      <c r="A3" s="44" t="s">
        <v>222</v>
      </c>
      <c r="B3" s="44" t="s">
        <v>0</v>
      </c>
      <c r="C3" s="44" t="s">
        <v>4</v>
      </c>
      <c r="D3" s="44" t="s">
        <v>3</v>
      </c>
      <c r="E3" s="44" t="s">
        <v>482</v>
      </c>
      <c r="F3" s="44" t="s">
        <v>5</v>
      </c>
      <c r="G3" s="84" t="s">
        <v>903</v>
      </c>
      <c r="H3" s="44" t="s">
        <v>6</v>
      </c>
      <c r="I3" s="40"/>
      <c r="J3" s="40"/>
      <c r="L3" s="40"/>
    </row>
    <row r="4" spans="1:12" ht="66">
      <c r="A4" s="47">
        <v>1</v>
      </c>
      <c r="B4" s="54" t="s">
        <v>762</v>
      </c>
      <c r="C4" s="53" t="s">
        <v>370</v>
      </c>
      <c r="D4" s="47" t="s">
        <v>763</v>
      </c>
      <c r="E4" s="47" t="s">
        <v>754</v>
      </c>
      <c r="F4" s="49">
        <v>44581</v>
      </c>
      <c r="G4" s="50" t="s">
        <v>764</v>
      </c>
      <c r="H4" s="47">
        <v>112</v>
      </c>
      <c r="I4" s="40"/>
      <c r="J4" s="40"/>
      <c r="L4" s="40"/>
    </row>
    <row r="5" spans="1:12" ht="16.5">
      <c r="A5" s="53">
        <f>A4+1</f>
        <v>2</v>
      </c>
      <c r="B5" s="66" t="s">
        <v>768</v>
      </c>
      <c r="C5" s="53" t="s">
        <v>769</v>
      </c>
      <c r="D5" s="53" t="s">
        <v>770</v>
      </c>
      <c r="E5" s="47" t="s">
        <v>755</v>
      </c>
      <c r="F5" s="49">
        <v>44589</v>
      </c>
      <c r="G5" s="50" t="s">
        <v>771</v>
      </c>
      <c r="H5" s="47">
        <v>330</v>
      </c>
      <c r="I5" s="40"/>
      <c r="J5" s="40"/>
      <c r="L5" s="40"/>
    </row>
    <row r="6" spans="1:12" ht="66">
      <c r="A6" s="53">
        <f aca="true" t="shared" si="0" ref="A6:A33">A5+1</f>
        <v>3</v>
      </c>
      <c r="B6" s="54" t="s">
        <v>899</v>
      </c>
      <c r="C6" s="53" t="s">
        <v>765</v>
      </c>
      <c r="D6" s="47" t="s">
        <v>766</v>
      </c>
      <c r="E6" s="47" t="s">
        <v>756</v>
      </c>
      <c r="F6" s="49">
        <v>44589</v>
      </c>
      <c r="G6" s="50" t="s">
        <v>767</v>
      </c>
      <c r="H6" s="47"/>
      <c r="I6" s="40"/>
      <c r="J6" s="40"/>
      <c r="L6" s="40"/>
    </row>
    <row r="7" spans="1:12" ht="51.75" customHeight="1">
      <c r="A7" s="53">
        <f t="shared" si="0"/>
        <v>4</v>
      </c>
      <c r="B7" s="66" t="s">
        <v>772</v>
      </c>
      <c r="C7" s="53" t="s">
        <v>773</v>
      </c>
      <c r="D7" s="47" t="s">
        <v>774</v>
      </c>
      <c r="E7" s="47" t="s">
        <v>757</v>
      </c>
      <c r="F7" s="49">
        <v>44599</v>
      </c>
      <c r="G7" s="50" t="s">
        <v>775</v>
      </c>
      <c r="H7" s="47"/>
      <c r="I7" s="40"/>
      <c r="J7" s="40"/>
      <c r="L7" s="40"/>
    </row>
    <row r="8" spans="1:12" ht="33">
      <c r="A8" s="53">
        <f t="shared" si="0"/>
        <v>5</v>
      </c>
      <c r="B8" s="66" t="s">
        <v>776</v>
      </c>
      <c r="C8" s="53" t="s">
        <v>777</v>
      </c>
      <c r="D8" s="47" t="s">
        <v>907</v>
      </c>
      <c r="E8" s="47" t="s">
        <v>758</v>
      </c>
      <c r="F8" s="49">
        <v>44614</v>
      </c>
      <c r="G8" s="50" t="s">
        <v>778</v>
      </c>
      <c r="H8" s="47"/>
      <c r="I8" s="40"/>
      <c r="J8" s="40"/>
      <c r="L8" s="40"/>
    </row>
    <row r="9" spans="1:12" ht="107.25" customHeight="1">
      <c r="A9" s="53">
        <f t="shared" si="0"/>
        <v>6</v>
      </c>
      <c r="B9" s="54" t="s">
        <v>779</v>
      </c>
      <c r="C9" s="53" t="s">
        <v>777</v>
      </c>
      <c r="D9" s="47" t="s">
        <v>908</v>
      </c>
      <c r="E9" s="47" t="s">
        <v>759</v>
      </c>
      <c r="F9" s="49">
        <v>44622</v>
      </c>
      <c r="G9" s="50" t="s">
        <v>780</v>
      </c>
      <c r="H9" s="47"/>
      <c r="I9" s="40"/>
      <c r="J9" s="40"/>
      <c r="L9" s="40"/>
    </row>
    <row r="10" spans="1:12" ht="72" customHeight="1">
      <c r="A10" s="53">
        <f t="shared" si="0"/>
        <v>7</v>
      </c>
      <c r="B10" s="54" t="s">
        <v>781</v>
      </c>
      <c r="C10" s="53" t="s">
        <v>782</v>
      </c>
      <c r="D10" s="47" t="s">
        <v>909</v>
      </c>
      <c r="E10" s="47" t="s">
        <v>760</v>
      </c>
      <c r="F10" s="49">
        <v>44629</v>
      </c>
      <c r="G10" s="50" t="s">
        <v>783</v>
      </c>
      <c r="H10" s="47"/>
      <c r="I10" s="40"/>
      <c r="J10" s="40"/>
      <c r="L10" s="40"/>
    </row>
    <row r="11" spans="1:12" ht="54.75" customHeight="1">
      <c r="A11" s="53">
        <f t="shared" si="0"/>
        <v>8</v>
      </c>
      <c r="B11" s="54" t="s">
        <v>784</v>
      </c>
      <c r="C11" s="53" t="s">
        <v>785</v>
      </c>
      <c r="D11" s="47" t="s">
        <v>910</v>
      </c>
      <c r="E11" s="47" t="s">
        <v>761</v>
      </c>
      <c r="F11" s="49">
        <v>44631</v>
      </c>
      <c r="G11" s="50" t="s">
        <v>786</v>
      </c>
      <c r="H11" s="47"/>
      <c r="I11" s="40"/>
      <c r="J11" s="40"/>
      <c r="L11" s="40"/>
    </row>
    <row r="12" spans="1:12" ht="54" customHeight="1">
      <c r="A12" s="53">
        <f t="shared" si="0"/>
        <v>9</v>
      </c>
      <c r="B12" s="53" t="s">
        <v>787</v>
      </c>
      <c r="C12" s="53" t="s">
        <v>788</v>
      </c>
      <c r="D12" s="40" t="s">
        <v>923</v>
      </c>
      <c r="E12" s="47" t="s">
        <v>789</v>
      </c>
      <c r="F12" s="49">
        <v>44644</v>
      </c>
      <c r="G12" s="56">
        <v>1262.6</v>
      </c>
      <c r="H12" s="47"/>
      <c r="I12" s="40"/>
      <c r="J12" s="40"/>
      <c r="L12" s="40"/>
    </row>
    <row r="13" spans="1:12" ht="33">
      <c r="A13" s="53">
        <f t="shared" si="0"/>
        <v>10</v>
      </c>
      <c r="B13" s="85" t="s">
        <v>340</v>
      </c>
      <c r="C13" s="53" t="s">
        <v>902</v>
      </c>
      <c r="D13" s="47" t="s">
        <v>911</v>
      </c>
      <c r="E13" s="47" t="s">
        <v>790</v>
      </c>
      <c r="F13" s="49">
        <v>44638</v>
      </c>
      <c r="G13" s="50" t="s">
        <v>791</v>
      </c>
      <c r="H13" s="47">
        <v>6</v>
      </c>
      <c r="I13" s="40"/>
      <c r="J13" s="40"/>
      <c r="L13" s="40"/>
    </row>
    <row r="14" spans="1:12" ht="49.5">
      <c r="A14" s="53">
        <f t="shared" si="0"/>
        <v>11</v>
      </c>
      <c r="B14" s="85" t="s">
        <v>900</v>
      </c>
      <c r="C14" s="53" t="s">
        <v>792</v>
      </c>
      <c r="D14" s="53" t="s">
        <v>793</v>
      </c>
      <c r="E14" s="47" t="s">
        <v>794</v>
      </c>
      <c r="F14" s="49">
        <v>44641</v>
      </c>
      <c r="G14" s="50" t="s">
        <v>795</v>
      </c>
      <c r="H14" s="47"/>
      <c r="I14" s="40"/>
      <c r="J14" s="40"/>
      <c r="L14" s="40"/>
    </row>
    <row r="15" spans="1:12" ht="82.5">
      <c r="A15" s="53">
        <f t="shared" si="0"/>
        <v>12</v>
      </c>
      <c r="B15" s="66" t="s">
        <v>797</v>
      </c>
      <c r="C15" s="53" t="s">
        <v>796</v>
      </c>
      <c r="D15" s="47" t="s">
        <v>798</v>
      </c>
      <c r="E15" s="47" t="s">
        <v>799</v>
      </c>
      <c r="F15" s="49">
        <v>44686</v>
      </c>
      <c r="G15" s="50" t="s">
        <v>800</v>
      </c>
      <c r="H15" s="47"/>
      <c r="I15" s="40"/>
      <c r="J15" s="40"/>
      <c r="L15" s="40"/>
    </row>
    <row r="16" spans="1:12" ht="174.75" customHeight="1">
      <c r="A16" s="53">
        <f t="shared" si="0"/>
        <v>13</v>
      </c>
      <c r="B16" s="66" t="s">
        <v>801</v>
      </c>
      <c r="C16" s="53" t="s">
        <v>802</v>
      </c>
      <c r="D16" s="47" t="s">
        <v>803</v>
      </c>
      <c r="E16" s="47" t="s">
        <v>804</v>
      </c>
      <c r="F16" s="49">
        <v>44687</v>
      </c>
      <c r="G16" s="50" t="s">
        <v>805</v>
      </c>
      <c r="H16" s="47"/>
      <c r="I16" s="40"/>
      <c r="J16" s="40"/>
      <c r="L16" s="40"/>
    </row>
    <row r="17" spans="1:12" ht="130.5" customHeight="1">
      <c r="A17" s="53">
        <f t="shared" si="0"/>
        <v>14</v>
      </c>
      <c r="B17" s="85" t="s">
        <v>807</v>
      </c>
      <c r="C17" s="53" t="s">
        <v>809</v>
      </c>
      <c r="D17" s="47" t="s">
        <v>810</v>
      </c>
      <c r="E17" s="47" t="s">
        <v>806</v>
      </c>
      <c r="F17" s="49">
        <v>44704</v>
      </c>
      <c r="G17" s="50" t="s">
        <v>808</v>
      </c>
      <c r="H17" s="47"/>
      <c r="I17" s="40"/>
      <c r="J17" s="40"/>
      <c r="L17" s="40"/>
    </row>
    <row r="18" spans="1:12" ht="33">
      <c r="A18" s="53">
        <f t="shared" si="0"/>
        <v>15</v>
      </c>
      <c r="B18" s="66" t="s">
        <v>811</v>
      </c>
      <c r="C18" s="53" t="s">
        <v>812</v>
      </c>
      <c r="D18" s="47" t="s">
        <v>813</v>
      </c>
      <c r="E18" s="47" t="s">
        <v>814</v>
      </c>
      <c r="F18" s="49">
        <v>44704</v>
      </c>
      <c r="G18" s="50" t="s">
        <v>815</v>
      </c>
      <c r="H18" s="47"/>
      <c r="I18" s="40"/>
      <c r="J18" s="40"/>
      <c r="L18" s="40"/>
    </row>
    <row r="19" spans="1:12" ht="66">
      <c r="A19" s="53">
        <f t="shared" si="0"/>
        <v>16</v>
      </c>
      <c r="B19" s="52" t="s">
        <v>817</v>
      </c>
      <c r="C19" s="52" t="s">
        <v>818</v>
      </c>
      <c r="D19" s="78" t="s">
        <v>819</v>
      </c>
      <c r="E19" s="47" t="s">
        <v>816</v>
      </c>
      <c r="F19" s="48">
        <v>44711</v>
      </c>
      <c r="G19" s="79" t="s">
        <v>821</v>
      </c>
      <c r="H19" s="47" t="s">
        <v>820</v>
      </c>
      <c r="I19" s="40"/>
      <c r="J19" s="40"/>
      <c r="L19" s="40"/>
    </row>
    <row r="20" spans="1:12" ht="99">
      <c r="A20" s="53">
        <f t="shared" si="0"/>
        <v>17</v>
      </c>
      <c r="B20" s="62" t="s">
        <v>822</v>
      </c>
      <c r="C20" s="53" t="s">
        <v>777</v>
      </c>
      <c r="D20" s="78" t="s">
        <v>823</v>
      </c>
      <c r="E20" s="47" t="s">
        <v>828</v>
      </c>
      <c r="F20" s="48">
        <v>44713</v>
      </c>
      <c r="G20" s="49" t="s">
        <v>824</v>
      </c>
      <c r="H20" s="47"/>
      <c r="I20" s="40"/>
      <c r="J20" s="40"/>
      <c r="L20" s="40"/>
    </row>
    <row r="21" spans="1:12" ht="66">
      <c r="A21" s="53">
        <f t="shared" si="0"/>
        <v>18</v>
      </c>
      <c r="B21" s="62" t="s">
        <v>825</v>
      </c>
      <c r="C21" s="53" t="s">
        <v>826</v>
      </c>
      <c r="D21" s="78" t="s">
        <v>827</v>
      </c>
      <c r="E21" s="47" t="s">
        <v>829</v>
      </c>
      <c r="F21" s="48">
        <v>44746</v>
      </c>
      <c r="G21" s="49" t="s">
        <v>830</v>
      </c>
      <c r="H21" s="47"/>
      <c r="I21" s="40"/>
      <c r="J21" s="40"/>
      <c r="L21" s="40"/>
    </row>
    <row r="22" spans="1:12" ht="51" customHeight="1">
      <c r="A22" s="53">
        <f t="shared" si="0"/>
        <v>19</v>
      </c>
      <c r="B22" s="81" t="s">
        <v>615</v>
      </c>
      <c r="C22" s="47" t="s">
        <v>836</v>
      </c>
      <c r="D22" s="47" t="s">
        <v>837</v>
      </c>
      <c r="E22" s="47" t="s">
        <v>833</v>
      </c>
      <c r="F22" s="48">
        <v>44763</v>
      </c>
      <c r="G22" s="82" t="s">
        <v>838</v>
      </c>
      <c r="H22" s="74"/>
      <c r="I22" s="40"/>
      <c r="J22" s="40"/>
      <c r="L22" s="40"/>
    </row>
    <row r="23" spans="1:12" ht="99">
      <c r="A23" s="53">
        <f t="shared" si="0"/>
        <v>20</v>
      </c>
      <c r="B23" s="81" t="s">
        <v>831</v>
      </c>
      <c r="C23" s="47" t="s">
        <v>832</v>
      </c>
      <c r="D23" s="74" t="s">
        <v>872</v>
      </c>
      <c r="E23" s="47" t="s">
        <v>834</v>
      </c>
      <c r="F23" s="48">
        <v>44763</v>
      </c>
      <c r="G23" s="82" t="s">
        <v>835</v>
      </c>
      <c r="H23" s="74"/>
      <c r="I23" s="40"/>
      <c r="J23" s="40"/>
      <c r="L23" s="40"/>
    </row>
    <row r="24" spans="1:12" ht="246.75" customHeight="1">
      <c r="A24" s="53">
        <f t="shared" si="0"/>
        <v>21</v>
      </c>
      <c r="B24" s="47" t="s">
        <v>839</v>
      </c>
      <c r="C24" s="47" t="s">
        <v>840</v>
      </c>
      <c r="D24" s="81" t="s">
        <v>841</v>
      </c>
      <c r="E24" s="47" t="s">
        <v>842</v>
      </c>
      <c r="F24" s="48">
        <v>44775</v>
      </c>
      <c r="G24" s="80"/>
      <c r="H24" s="74"/>
      <c r="I24" s="40"/>
      <c r="J24" s="40"/>
      <c r="L24" s="40"/>
    </row>
    <row r="25" spans="1:12" ht="69" customHeight="1">
      <c r="A25" s="53">
        <f t="shared" si="0"/>
        <v>22</v>
      </c>
      <c r="B25" s="47" t="s">
        <v>843</v>
      </c>
      <c r="C25" s="47" t="s">
        <v>738</v>
      </c>
      <c r="D25" s="47" t="s">
        <v>912</v>
      </c>
      <c r="E25" s="47" t="s">
        <v>851</v>
      </c>
      <c r="F25" s="48">
        <v>44789</v>
      </c>
      <c r="G25" s="82" t="s">
        <v>856</v>
      </c>
      <c r="H25" s="74"/>
      <c r="I25" s="40"/>
      <c r="J25" s="40"/>
      <c r="L25" s="40"/>
    </row>
    <row r="26" spans="1:12" ht="99">
      <c r="A26" s="53">
        <f t="shared" si="0"/>
        <v>23</v>
      </c>
      <c r="B26" s="74" t="s">
        <v>844</v>
      </c>
      <c r="C26" s="47" t="s">
        <v>845</v>
      </c>
      <c r="D26" s="47" t="s">
        <v>857</v>
      </c>
      <c r="E26" s="47" t="s">
        <v>852</v>
      </c>
      <c r="F26" s="48">
        <v>44792</v>
      </c>
      <c r="G26" s="82" t="s">
        <v>858</v>
      </c>
      <c r="H26" s="47">
        <v>300</v>
      </c>
      <c r="I26" s="40"/>
      <c r="J26" s="40"/>
      <c r="L26" s="40"/>
    </row>
    <row r="27" spans="1:12" ht="33">
      <c r="A27" s="53">
        <v>24</v>
      </c>
      <c r="B27" s="74" t="s">
        <v>846</v>
      </c>
      <c r="C27" s="47" t="s">
        <v>847</v>
      </c>
      <c r="D27" s="46" t="s">
        <v>848</v>
      </c>
      <c r="E27" s="47" t="s">
        <v>853</v>
      </c>
      <c r="F27" s="48">
        <v>44798</v>
      </c>
      <c r="G27" s="82" t="s">
        <v>859</v>
      </c>
      <c r="H27" s="74"/>
      <c r="I27" s="40"/>
      <c r="J27" s="40"/>
      <c r="L27" s="40"/>
    </row>
    <row r="28" spans="1:12" ht="33">
      <c r="A28" s="53">
        <f t="shared" si="0"/>
        <v>25</v>
      </c>
      <c r="B28" s="81" t="s">
        <v>849</v>
      </c>
      <c r="C28" s="47" t="s">
        <v>902</v>
      </c>
      <c r="D28" s="46" t="s">
        <v>860</v>
      </c>
      <c r="E28" s="47" t="s">
        <v>854</v>
      </c>
      <c r="F28" s="48">
        <v>44802</v>
      </c>
      <c r="G28" s="82" t="s">
        <v>861</v>
      </c>
      <c r="H28" s="74"/>
      <c r="I28" s="40"/>
      <c r="J28" s="40"/>
      <c r="L28" s="40"/>
    </row>
    <row r="29" spans="1:12" ht="33">
      <c r="A29" s="53">
        <f t="shared" si="0"/>
        <v>26</v>
      </c>
      <c r="B29" s="81" t="s">
        <v>850</v>
      </c>
      <c r="C29" s="47" t="s">
        <v>777</v>
      </c>
      <c r="D29" s="47" t="s">
        <v>823</v>
      </c>
      <c r="E29" s="47" t="s">
        <v>855</v>
      </c>
      <c r="F29" s="48">
        <v>44803</v>
      </c>
      <c r="G29" s="82" t="s">
        <v>862</v>
      </c>
      <c r="H29" s="74"/>
      <c r="I29" s="40"/>
      <c r="J29" s="40"/>
      <c r="L29" s="40"/>
    </row>
    <row r="30" spans="1:12" ht="66">
      <c r="A30" s="53">
        <f t="shared" si="0"/>
        <v>27</v>
      </c>
      <c r="B30" s="81" t="s">
        <v>863</v>
      </c>
      <c r="C30" s="47" t="s">
        <v>864</v>
      </c>
      <c r="D30" s="47" t="s">
        <v>865</v>
      </c>
      <c r="E30" s="47" t="s">
        <v>866</v>
      </c>
      <c r="F30" s="48">
        <v>44851</v>
      </c>
      <c r="G30" s="82" t="s">
        <v>906</v>
      </c>
      <c r="H30" s="74"/>
      <c r="I30" s="40"/>
      <c r="J30" s="40"/>
      <c r="L30" s="40"/>
    </row>
    <row r="31" spans="1:12" ht="33">
      <c r="A31" s="53">
        <f t="shared" si="0"/>
        <v>28</v>
      </c>
      <c r="B31" s="81" t="s">
        <v>901</v>
      </c>
      <c r="C31" s="47" t="s">
        <v>902</v>
      </c>
      <c r="D31" s="46" t="s">
        <v>867</v>
      </c>
      <c r="E31" s="47" t="s">
        <v>868</v>
      </c>
      <c r="F31" s="48">
        <v>44851</v>
      </c>
      <c r="G31" s="82" t="s">
        <v>869</v>
      </c>
      <c r="H31" s="74"/>
      <c r="I31" s="40"/>
      <c r="J31" s="40"/>
      <c r="L31" s="40"/>
    </row>
    <row r="32" spans="1:12" ht="82.5">
      <c r="A32" s="66">
        <f t="shared" si="0"/>
        <v>29</v>
      </c>
      <c r="B32" s="86" t="s">
        <v>871</v>
      </c>
      <c r="C32" s="47" t="s">
        <v>864</v>
      </c>
      <c r="D32" s="47" t="s">
        <v>875</v>
      </c>
      <c r="E32" s="47" t="s">
        <v>870</v>
      </c>
      <c r="F32" s="48">
        <v>44896</v>
      </c>
      <c r="G32" s="82" t="s">
        <v>905</v>
      </c>
      <c r="H32" s="74"/>
      <c r="I32" s="40"/>
      <c r="J32" s="40"/>
      <c r="L32" s="40"/>
    </row>
    <row r="33" spans="1:12" ht="33">
      <c r="A33" s="53">
        <f t="shared" si="0"/>
        <v>30</v>
      </c>
      <c r="B33" s="86" t="s">
        <v>874</v>
      </c>
      <c r="C33" s="47" t="s">
        <v>902</v>
      </c>
      <c r="D33" s="47" t="s">
        <v>876</v>
      </c>
      <c r="E33" s="47" t="s">
        <v>873</v>
      </c>
      <c r="F33" s="48">
        <v>44901</v>
      </c>
      <c r="G33" s="82" t="s">
        <v>878</v>
      </c>
      <c r="H33" s="74"/>
      <c r="I33" s="40"/>
      <c r="J33" s="40"/>
      <c r="L33" s="40"/>
    </row>
    <row r="34" spans="1:12" ht="71.25" customHeight="1">
      <c r="A34" s="81">
        <v>31</v>
      </c>
      <c r="B34" s="81" t="s">
        <v>879</v>
      </c>
      <c r="C34" s="47" t="s">
        <v>880</v>
      </c>
      <c r="D34" s="46" t="s">
        <v>881</v>
      </c>
      <c r="E34" s="47" t="s">
        <v>877</v>
      </c>
      <c r="F34" s="48">
        <v>44908</v>
      </c>
      <c r="G34" s="82" t="s">
        <v>882</v>
      </c>
      <c r="H34" s="74"/>
      <c r="I34" s="40"/>
      <c r="J34" s="40"/>
      <c r="L34" s="40"/>
    </row>
    <row r="35" spans="1:12" ht="33">
      <c r="A35" s="87">
        <v>32</v>
      </c>
      <c r="B35" s="81" t="s">
        <v>884</v>
      </c>
      <c r="C35" s="47" t="s">
        <v>902</v>
      </c>
      <c r="D35" s="47" t="s">
        <v>886</v>
      </c>
      <c r="E35" s="47" t="s">
        <v>883</v>
      </c>
      <c r="F35" s="48">
        <v>44908</v>
      </c>
      <c r="G35" s="82" t="s">
        <v>885</v>
      </c>
      <c r="H35" s="74"/>
      <c r="I35" s="40"/>
      <c r="J35" s="40"/>
      <c r="L35" s="40"/>
    </row>
    <row r="36" spans="1:12" ht="69" customHeight="1">
      <c r="A36" s="87">
        <v>33</v>
      </c>
      <c r="B36" s="86" t="s">
        <v>888</v>
      </c>
      <c r="C36" s="47" t="s">
        <v>889</v>
      </c>
      <c r="D36" s="47" t="s">
        <v>890</v>
      </c>
      <c r="E36" s="47" t="s">
        <v>887</v>
      </c>
      <c r="F36" s="48">
        <v>44911</v>
      </c>
      <c r="G36" s="82" t="s">
        <v>891</v>
      </c>
      <c r="H36" s="74"/>
      <c r="I36" s="40"/>
      <c r="J36" s="40"/>
      <c r="L36" s="40"/>
    </row>
    <row r="37" spans="1:12" ht="33">
      <c r="A37" s="67">
        <v>34</v>
      </c>
      <c r="B37" s="86" t="s">
        <v>894</v>
      </c>
      <c r="C37" s="47" t="s">
        <v>902</v>
      </c>
      <c r="D37" s="47" t="s">
        <v>895</v>
      </c>
      <c r="E37" s="47" t="s">
        <v>892</v>
      </c>
      <c r="F37" s="48">
        <v>44916</v>
      </c>
      <c r="G37" s="82" t="s">
        <v>893</v>
      </c>
      <c r="H37" s="74"/>
      <c r="I37" s="40"/>
      <c r="J37" s="40"/>
      <c r="L37" s="40"/>
    </row>
    <row r="38" spans="1:12" ht="82.5">
      <c r="A38" s="67">
        <v>35</v>
      </c>
      <c r="B38" s="86" t="s">
        <v>897</v>
      </c>
      <c r="C38" s="47" t="s">
        <v>864</v>
      </c>
      <c r="D38" s="47" t="s">
        <v>898</v>
      </c>
      <c r="E38" s="47" t="s">
        <v>896</v>
      </c>
      <c r="F38" s="48">
        <v>44918</v>
      </c>
      <c r="G38" s="83" t="s">
        <v>904</v>
      </c>
      <c r="H38" s="74"/>
      <c r="I38" s="40"/>
      <c r="J38" s="40"/>
      <c r="L38" s="40"/>
    </row>
    <row r="39" spans="1:8" ht="49.5">
      <c r="A39" s="67">
        <v>36</v>
      </c>
      <c r="B39" s="86" t="s">
        <v>915</v>
      </c>
      <c r="C39" s="47" t="s">
        <v>916</v>
      </c>
      <c r="D39" s="47" t="s">
        <v>917</v>
      </c>
      <c r="E39" s="47" t="s">
        <v>913</v>
      </c>
      <c r="F39" s="48">
        <v>44924</v>
      </c>
      <c r="G39" s="83" t="s">
        <v>918</v>
      </c>
      <c r="H39" s="74"/>
    </row>
    <row r="40" spans="1:8" ht="66">
      <c r="A40" s="67">
        <v>37</v>
      </c>
      <c r="B40" s="86" t="s">
        <v>919</v>
      </c>
      <c r="C40" s="47" t="s">
        <v>920</v>
      </c>
      <c r="D40" s="47" t="s">
        <v>921</v>
      </c>
      <c r="E40" s="47" t="s">
        <v>914</v>
      </c>
      <c r="F40" s="48">
        <v>44924</v>
      </c>
      <c r="G40" s="83" t="s">
        <v>922</v>
      </c>
      <c r="H40" s="47">
        <v>171</v>
      </c>
    </row>
    <row r="41" ht="16.5">
      <c r="A41" s="67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79">
      <selection activeCell="I81" sqref="I81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18.421875" style="0" customWidth="1"/>
    <col min="4" max="4" width="16.421875" style="0" customWidth="1"/>
    <col min="5" max="5" width="18.7109375" style="0" customWidth="1"/>
    <col min="6" max="6" width="15.28125" style="0" customWidth="1"/>
    <col min="8" max="8" width="7.00390625" style="0" customWidth="1"/>
    <col min="9" max="9" width="13.57421875" style="0" customWidth="1"/>
  </cols>
  <sheetData>
    <row r="1" spans="1:9" ht="18">
      <c r="A1" s="111" t="s">
        <v>224</v>
      </c>
      <c r="B1" s="111"/>
      <c r="C1" s="111"/>
      <c r="D1" s="111"/>
      <c r="E1" s="111"/>
      <c r="F1" s="111"/>
      <c r="G1" s="111"/>
      <c r="H1" s="111"/>
      <c r="I1" s="111"/>
    </row>
    <row r="2" spans="1:9" ht="4.5" customHeight="1">
      <c r="A2" s="26"/>
      <c r="B2" s="26"/>
      <c r="C2" s="26"/>
      <c r="D2" s="26"/>
      <c r="E2" s="26"/>
      <c r="F2" s="26"/>
      <c r="G2" s="26"/>
      <c r="H2" s="26"/>
      <c r="I2" s="33"/>
    </row>
    <row r="3" spans="1:9" ht="39" customHeight="1">
      <c r="A3" s="13" t="s">
        <v>222</v>
      </c>
      <c r="B3" s="13" t="s">
        <v>0</v>
      </c>
      <c r="C3" s="13" t="s">
        <v>3</v>
      </c>
      <c r="D3" s="13" t="s">
        <v>4</v>
      </c>
      <c r="E3" s="13" t="s">
        <v>2</v>
      </c>
      <c r="F3" s="13" t="s">
        <v>5</v>
      </c>
      <c r="G3" s="13" t="s">
        <v>8</v>
      </c>
      <c r="H3" s="13" t="s">
        <v>6</v>
      </c>
      <c r="I3" s="34" t="s">
        <v>139</v>
      </c>
    </row>
    <row r="4" spans="1:9" ht="38.25">
      <c r="A4" s="27">
        <v>1</v>
      </c>
      <c r="B4" s="14" t="s">
        <v>289</v>
      </c>
      <c r="C4" s="23" t="s">
        <v>290</v>
      </c>
      <c r="D4" s="20" t="s">
        <v>291</v>
      </c>
      <c r="E4" s="27" t="s">
        <v>225</v>
      </c>
      <c r="F4" s="28">
        <v>43109</v>
      </c>
      <c r="G4" s="27">
        <v>13795.5</v>
      </c>
      <c r="H4" s="27">
        <v>148</v>
      </c>
      <c r="I4" s="35">
        <v>697000000</v>
      </c>
    </row>
    <row r="5" spans="1:9" ht="38.25">
      <c r="A5" s="16">
        <f>A4+1</f>
        <v>2</v>
      </c>
      <c r="B5" s="15" t="s">
        <v>383</v>
      </c>
      <c r="C5" s="23" t="s">
        <v>292</v>
      </c>
      <c r="D5" s="20" t="s">
        <v>293</v>
      </c>
      <c r="E5" s="27" t="s">
        <v>226</v>
      </c>
      <c r="F5" s="28">
        <v>43116</v>
      </c>
      <c r="G5" s="27" t="s">
        <v>294</v>
      </c>
      <c r="H5" s="27"/>
      <c r="I5" s="35">
        <v>375774</v>
      </c>
    </row>
    <row r="6" spans="1:9" ht="38.25">
      <c r="A6" s="16">
        <f aca="true" t="shared" si="0" ref="A6:A30">A5+1</f>
        <v>3</v>
      </c>
      <c r="B6" s="18" t="s">
        <v>295</v>
      </c>
      <c r="C6" s="20" t="s">
        <v>296</v>
      </c>
      <c r="D6" s="20" t="s">
        <v>297</v>
      </c>
      <c r="E6" s="27" t="s">
        <v>227</v>
      </c>
      <c r="F6" s="28">
        <v>43133</v>
      </c>
      <c r="G6" s="27">
        <v>792.3</v>
      </c>
      <c r="H6" s="27"/>
      <c r="I6" s="35">
        <v>6300000</v>
      </c>
    </row>
    <row r="7" spans="1:9" ht="25.5">
      <c r="A7" s="16">
        <f t="shared" si="0"/>
        <v>4</v>
      </c>
      <c r="B7" s="15" t="s">
        <v>298</v>
      </c>
      <c r="C7" s="23" t="s">
        <v>299</v>
      </c>
      <c r="D7" s="20" t="s">
        <v>300</v>
      </c>
      <c r="E7" s="27" t="s">
        <v>228</v>
      </c>
      <c r="F7" s="28">
        <v>43145</v>
      </c>
      <c r="G7" s="27">
        <v>234.5</v>
      </c>
      <c r="H7" s="27"/>
      <c r="I7" s="35">
        <v>2900000</v>
      </c>
    </row>
    <row r="8" spans="1:9" ht="25.5">
      <c r="A8" s="16">
        <f t="shared" si="0"/>
        <v>5</v>
      </c>
      <c r="B8" s="18" t="s">
        <v>301</v>
      </c>
      <c r="C8" s="23" t="s">
        <v>303</v>
      </c>
      <c r="D8" s="20" t="s">
        <v>302</v>
      </c>
      <c r="E8" s="27" t="s">
        <v>229</v>
      </c>
      <c r="F8" s="28" t="s">
        <v>339</v>
      </c>
      <c r="G8" s="27"/>
      <c r="H8" s="27"/>
      <c r="I8" s="35"/>
    </row>
    <row r="9" spans="1:9" ht="25.5">
      <c r="A9" s="16">
        <f t="shared" si="0"/>
        <v>6</v>
      </c>
      <c r="B9" s="18" t="s">
        <v>304</v>
      </c>
      <c r="C9" s="23" t="s">
        <v>305</v>
      </c>
      <c r="D9" s="20" t="s">
        <v>306</v>
      </c>
      <c r="E9" s="27" t="s">
        <v>230</v>
      </c>
      <c r="F9" s="28">
        <v>43153</v>
      </c>
      <c r="G9" s="27">
        <v>543.2</v>
      </c>
      <c r="H9" s="27">
        <v>4</v>
      </c>
      <c r="I9" s="35">
        <v>9000000</v>
      </c>
    </row>
    <row r="10" spans="1:9" ht="25.5">
      <c r="A10" s="16">
        <v>7</v>
      </c>
      <c r="B10" s="18" t="s">
        <v>308</v>
      </c>
      <c r="C10" s="20" t="s">
        <v>307</v>
      </c>
      <c r="D10" s="20" t="s">
        <v>306</v>
      </c>
      <c r="E10" s="27" t="s">
        <v>231</v>
      </c>
      <c r="F10" s="28">
        <v>43153</v>
      </c>
      <c r="G10" s="27">
        <v>479.5</v>
      </c>
      <c r="H10" s="27">
        <v>5</v>
      </c>
      <c r="I10" s="35">
        <v>11000000</v>
      </c>
    </row>
    <row r="11" spans="1:9" ht="38.25">
      <c r="A11" s="16">
        <f t="shared" si="0"/>
        <v>8</v>
      </c>
      <c r="B11" s="18" t="s">
        <v>309</v>
      </c>
      <c r="C11" s="20" t="s">
        <v>310</v>
      </c>
      <c r="D11" s="20" t="s">
        <v>311</v>
      </c>
      <c r="E11" s="27" t="s">
        <v>232</v>
      </c>
      <c r="F11" s="28" t="s">
        <v>312</v>
      </c>
      <c r="G11" s="27">
        <v>1435</v>
      </c>
      <c r="H11" s="27"/>
      <c r="I11" s="35">
        <v>7917343.59</v>
      </c>
    </row>
    <row r="12" spans="1:9" ht="38.25">
      <c r="A12" s="16">
        <f t="shared" si="0"/>
        <v>9</v>
      </c>
      <c r="B12" s="18" t="s">
        <v>314</v>
      </c>
      <c r="C12" s="23" t="s">
        <v>315</v>
      </c>
      <c r="D12" s="20" t="s">
        <v>313</v>
      </c>
      <c r="E12" s="27" t="s">
        <v>233</v>
      </c>
      <c r="F12" s="28">
        <v>43172</v>
      </c>
      <c r="G12" s="27"/>
      <c r="H12" s="27"/>
      <c r="I12" s="35">
        <v>45894346.93</v>
      </c>
    </row>
    <row r="13" spans="1:9" ht="51">
      <c r="A13" s="16">
        <f t="shared" si="0"/>
        <v>10</v>
      </c>
      <c r="B13" s="18" t="s">
        <v>316</v>
      </c>
      <c r="C13" s="23" t="s">
        <v>315</v>
      </c>
      <c r="D13" s="20" t="s">
        <v>313</v>
      </c>
      <c r="E13" s="16" t="s">
        <v>234</v>
      </c>
      <c r="F13" s="28">
        <v>43175</v>
      </c>
      <c r="G13" s="27"/>
      <c r="H13" s="27"/>
      <c r="I13" s="35">
        <v>193595553.76</v>
      </c>
    </row>
    <row r="14" spans="1:9" ht="25.5">
      <c r="A14" s="16">
        <f t="shared" si="0"/>
        <v>11</v>
      </c>
      <c r="B14" s="18" t="s">
        <v>317</v>
      </c>
      <c r="C14" s="23" t="s">
        <v>315</v>
      </c>
      <c r="D14" s="20" t="s">
        <v>313</v>
      </c>
      <c r="E14" s="16" t="s">
        <v>235</v>
      </c>
      <c r="F14" s="28">
        <v>43185</v>
      </c>
      <c r="G14" s="27"/>
      <c r="H14" s="27"/>
      <c r="I14" s="35">
        <f>12761324.83/10</f>
        <v>1276132.483</v>
      </c>
    </row>
    <row r="15" spans="1:9" ht="25.5">
      <c r="A15" s="16">
        <v>12</v>
      </c>
      <c r="B15" s="18" t="s">
        <v>318</v>
      </c>
      <c r="C15" s="23" t="s">
        <v>319</v>
      </c>
      <c r="D15" s="20" t="s">
        <v>313</v>
      </c>
      <c r="E15" s="16" t="s">
        <v>236</v>
      </c>
      <c r="F15" s="28">
        <v>43185</v>
      </c>
      <c r="G15" s="27">
        <v>59.6</v>
      </c>
      <c r="H15" s="27">
        <v>1</v>
      </c>
      <c r="I15" s="35">
        <f aca="true" t="shared" si="1" ref="I15:I24">12761324.83/10</f>
        <v>1276132.483</v>
      </c>
    </row>
    <row r="16" spans="1:9" ht="25.5">
      <c r="A16" s="16">
        <f t="shared" si="0"/>
        <v>13</v>
      </c>
      <c r="B16" s="18" t="s">
        <v>318</v>
      </c>
      <c r="C16" s="20" t="s">
        <v>320</v>
      </c>
      <c r="D16" s="20" t="s">
        <v>313</v>
      </c>
      <c r="E16" s="16" t="s">
        <v>237</v>
      </c>
      <c r="F16" s="28">
        <v>43185</v>
      </c>
      <c r="G16" s="27">
        <v>59.5</v>
      </c>
      <c r="H16" s="27">
        <v>1</v>
      </c>
      <c r="I16" s="35">
        <f t="shared" si="1"/>
        <v>1276132.483</v>
      </c>
    </row>
    <row r="17" spans="1:9" ht="25.5">
      <c r="A17" s="16">
        <f t="shared" si="0"/>
        <v>14</v>
      </c>
      <c r="B17" s="18" t="s">
        <v>318</v>
      </c>
      <c r="C17" s="20" t="s">
        <v>321</v>
      </c>
      <c r="D17" s="20" t="s">
        <v>313</v>
      </c>
      <c r="E17" s="16" t="s">
        <v>238</v>
      </c>
      <c r="F17" s="28">
        <v>43185</v>
      </c>
      <c r="G17" s="27">
        <v>59.4</v>
      </c>
      <c r="H17" s="27">
        <v>1</v>
      </c>
      <c r="I17" s="35">
        <f t="shared" si="1"/>
        <v>1276132.483</v>
      </c>
    </row>
    <row r="18" spans="1:9" ht="25.5">
      <c r="A18" s="16">
        <f t="shared" si="0"/>
        <v>15</v>
      </c>
      <c r="B18" s="18" t="s">
        <v>318</v>
      </c>
      <c r="C18" s="20" t="s">
        <v>322</v>
      </c>
      <c r="D18" s="20" t="s">
        <v>313</v>
      </c>
      <c r="E18" s="17" t="s">
        <v>239</v>
      </c>
      <c r="F18" s="28">
        <v>43185</v>
      </c>
      <c r="G18" s="27">
        <v>59.8</v>
      </c>
      <c r="H18" s="27">
        <v>1</v>
      </c>
      <c r="I18" s="35">
        <f t="shared" si="1"/>
        <v>1276132.483</v>
      </c>
    </row>
    <row r="19" spans="1:9" ht="25.5">
      <c r="A19" s="16">
        <f t="shared" si="0"/>
        <v>16</v>
      </c>
      <c r="B19" s="18" t="s">
        <v>318</v>
      </c>
      <c r="C19" s="20" t="s">
        <v>323</v>
      </c>
      <c r="D19" s="20" t="s">
        <v>313</v>
      </c>
      <c r="E19" s="17" t="s">
        <v>240</v>
      </c>
      <c r="F19" s="28">
        <v>43185</v>
      </c>
      <c r="G19" s="27">
        <v>59.3</v>
      </c>
      <c r="H19" s="27">
        <v>1</v>
      </c>
      <c r="I19" s="35">
        <f t="shared" si="1"/>
        <v>1276132.483</v>
      </c>
    </row>
    <row r="20" spans="1:9" ht="25.5">
      <c r="A20" s="16">
        <f t="shared" si="0"/>
        <v>17</v>
      </c>
      <c r="B20" s="18" t="s">
        <v>318</v>
      </c>
      <c r="C20" s="20" t="s">
        <v>324</v>
      </c>
      <c r="D20" s="20" t="s">
        <v>313</v>
      </c>
      <c r="E20" s="17" t="s">
        <v>241</v>
      </c>
      <c r="F20" s="28">
        <v>43185</v>
      </c>
      <c r="G20" s="27">
        <v>59.4</v>
      </c>
      <c r="H20" s="27">
        <v>1</v>
      </c>
      <c r="I20" s="35">
        <f t="shared" si="1"/>
        <v>1276132.483</v>
      </c>
    </row>
    <row r="21" spans="1:9" ht="25.5">
      <c r="A21" s="16">
        <f t="shared" si="0"/>
        <v>18</v>
      </c>
      <c r="B21" s="18" t="s">
        <v>318</v>
      </c>
      <c r="C21" s="20" t="s">
        <v>325</v>
      </c>
      <c r="D21" s="20" t="s">
        <v>313</v>
      </c>
      <c r="E21" s="17" t="s">
        <v>242</v>
      </c>
      <c r="F21" s="28">
        <v>43185</v>
      </c>
      <c r="G21" s="27">
        <v>59.4</v>
      </c>
      <c r="H21" s="27">
        <v>1</v>
      </c>
      <c r="I21" s="35">
        <f t="shared" si="1"/>
        <v>1276132.483</v>
      </c>
    </row>
    <row r="22" spans="1:9" ht="25.5">
      <c r="A22" s="16">
        <f t="shared" si="0"/>
        <v>19</v>
      </c>
      <c r="B22" s="18" t="s">
        <v>318</v>
      </c>
      <c r="C22" s="20" t="s">
        <v>326</v>
      </c>
      <c r="D22" s="20" t="s">
        <v>313</v>
      </c>
      <c r="E22" s="17" t="s">
        <v>243</v>
      </c>
      <c r="F22" s="28">
        <v>43185</v>
      </c>
      <c r="G22" s="27">
        <v>59.4</v>
      </c>
      <c r="H22" s="27">
        <v>1</v>
      </c>
      <c r="I22" s="35">
        <f t="shared" si="1"/>
        <v>1276132.483</v>
      </c>
    </row>
    <row r="23" spans="1:9" ht="25.5">
      <c r="A23" s="16">
        <f t="shared" si="0"/>
        <v>20</v>
      </c>
      <c r="B23" s="18" t="s">
        <v>318</v>
      </c>
      <c r="C23" s="20" t="s">
        <v>327</v>
      </c>
      <c r="D23" s="20" t="s">
        <v>313</v>
      </c>
      <c r="E23" s="17" t="s">
        <v>244</v>
      </c>
      <c r="F23" s="28">
        <v>43185</v>
      </c>
      <c r="G23" s="27">
        <v>59.4</v>
      </c>
      <c r="H23" s="27">
        <v>1</v>
      </c>
      <c r="I23" s="35">
        <f t="shared" si="1"/>
        <v>1276132.483</v>
      </c>
    </row>
    <row r="24" spans="1:9" ht="25.5">
      <c r="A24" s="16">
        <f t="shared" si="0"/>
        <v>21</v>
      </c>
      <c r="B24" s="18" t="s">
        <v>318</v>
      </c>
      <c r="C24" s="20" t="s">
        <v>328</v>
      </c>
      <c r="D24" s="20" t="s">
        <v>313</v>
      </c>
      <c r="E24" s="17" t="s">
        <v>245</v>
      </c>
      <c r="F24" s="28">
        <v>43185</v>
      </c>
      <c r="G24" s="27">
        <v>59.4</v>
      </c>
      <c r="H24" s="27">
        <v>1</v>
      </c>
      <c r="I24" s="35">
        <f t="shared" si="1"/>
        <v>1276132.483</v>
      </c>
    </row>
    <row r="25" spans="1:9" ht="25.5">
      <c r="A25" s="16">
        <f t="shared" si="0"/>
        <v>22</v>
      </c>
      <c r="B25" s="18" t="s">
        <v>318</v>
      </c>
      <c r="C25" s="20" t="s">
        <v>329</v>
      </c>
      <c r="D25" s="20" t="s">
        <v>313</v>
      </c>
      <c r="E25" s="17" t="s">
        <v>246</v>
      </c>
      <c r="F25" s="28">
        <v>43185</v>
      </c>
      <c r="G25" s="27">
        <v>59.4</v>
      </c>
      <c r="H25" s="27">
        <v>1</v>
      </c>
      <c r="I25" s="35">
        <f>13050183.51/10</f>
        <v>1305018.351</v>
      </c>
    </row>
    <row r="26" spans="1:9" ht="25.5">
      <c r="A26" s="16">
        <f t="shared" si="0"/>
        <v>23</v>
      </c>
      <c r="B26" s="18" t="s">
        <v>318</v>
      </c>
      <c r="C26" s="20" t="s">
        <v>330</v>
      </c>
      <c r="D26" s="20" t="s">
        <v>313</v>
      </c>
      <c r="E26" s="17" t="s">
        <v>247</v>
      </c>
      <c r="F26" s="28">
        <v>43185</v>
      </c>
      <c r="G26" s="27">
        <v>59.4</v>
      </c>
      <c r="H26" s="27">
        <v>1</v>
      </c>
      <c r="I26" s="35">
        <f aca="true" t="shared" si="2" ref="I26:I34">13050183.51/10</f>
        <v>1305018.351</v>
      </c>
    </row>
    <row r="27" spans="1:9" ht="25.5">
      <c r="A27" s="16">
        <f t="shared" si="0"/>
        <v>24</v>
      </c>
      <c r="B27" s="18" t="s">
        <v>318</v>
      </c>
      <c r="C27" s="20" t="s">
        <v>331</v>
      </c>
      <c r="D27" s="20" t="s">
        <v>313</v>
      </c>
      <c r="E27" s="17" t="s">
        <v>248</v>
      </c>
      <c r="F27" s="28">
        <v>43185</v>
      </c>
      <c r="G27" s="27">
        <v>59.4</v>
      </c>
      <c r="H27" s="27">
        <v>1</v>
      </c>
      <c r="I27" s="35">
        <f t="shared" si="2"/>
        <v>1305018.351</v>
      </c>
    </row>
    <row r="28" spans="1:9" ht="25.5">
      <c r="A28" s="16">
        <f t="shared" si="0"/>
        <v>25</v>
      </c>
      <c r="B28" s="18" t="s">
        <v>318</v>
      </c>
      <c r="C28" s="20" t="s">
        <v>332</v>
      </c>
      <c r="D28" s="20" t="s">
        <v>313</v>
      </c>
      <c r="E28" s="17" t="s">
        <v>249</v>
      </c>
      <c r="F28" s="28">
        <v>43185</v>
      </c>
      <c r="G28" s="27">
        <v>59.4</v>
      </c>
      <c r="H28" s="27">
        <v>1</v>
      </c>
      <c r="I28" s="35">
        <f t="shared" si="2"/>
        <v>1305018.351</v>
      </c>
    </row>
    <row r="29" spans="1:9" ht="25.5">
      <c r="A29" s="16">
        <f t="shared" si="0"/>
        <v>26</v>
      </c>
      <c r="B29" s="18" t="s">
        <v>318</v>
      </c>
      <c r="C29" s="20" t="s">
        <v>333</v>
      </c>
      <c r="D29" s="20" t="s">
        <v>313</v>
      </c>
      <c r="E29" s="17" t="s">
        <v>250</v>
      </c>
      <c r="F29" s="28">
        <v>43185</v>
      </c>
      <c r="G29" s="27">
        <v>59.4</v>
      </c>
      <c r="H29" s="27">
        <v>1</v>
      </c>
      <c r="I29" s="35">
        <f t="shared" si="2"/>
        <v>1305018.351</v>
      </c>
    </row>
    <row r="30" spans="1:9" ht="25.5">
      <c r="A30" s="16">
        <f t="shared" si="0"/>
        <v>27</v>
      </c>
      <c r="B30" s="18" t="s">
        <v>318</v>
      </c>
      <c r="C30" s="20" t="s">
        <v>334</v>
      </c>
      <c r="D30" s="20" t="s">
        <v>313</v>
      </c>
      <c r="E30" s="17" t="s">
        <v>251</v>
      </c>
      <c r="F30" s="28">
        <v>43185</v>
      </c>
      <c r="G30" s="27">
        <v>59.4</v>
      </c>
      <c r="H30" s="27">
        <v>1</v>
      </c>
      <c r="I30" s="35">
        <f t="shared" si="2"/>
        <v>1305018.351</v>
      </c>
    </row>
    <row r="31" spans="1:9" ht="25.5">
      <c r="A31" s="16">
        <v>28</v>
      </c>
      <c r="B31" s="18" t="s">
        <v>318</v>
      </c>
      <c r="C31" s="20" t="s">
        <v>335</v>
      </c>
      <c r="D31" s="20" t="s">
        <v>313</v>
      </c>
      <c r="E31" s="17" t="s">
        <v>252</v>
      </c>
      <c r="F31" s="28">
        <v>43185</v>
      </c>
      <c r="G31" s="27">
        <v>59.4</v>
      </c>
      <c r="H31" s="27">
        <v>1</v>
      </c>
      <c r="I31" s="35">
        <f t="shared" si="2"/>
        <v>1305018.351</v>
      </c>
    </row>
    <row r="32" spans="1:9" ht="25.5">
      <c r="A32" s="16">
        <v>29</v>
      </c>
      <c r="B32" s="18" t="s">
        <v>318</v>
      </c>
      <c r="C32" s="20" t="s">
        <v>336</v>
      </c>
      <c r="D32" s="20" t="s">
        <v>313</v>
      </c>
      <c r="E32" s="17" t="s">
        <v>253</v>
      </c>
      <c r="F32" s="28">
        <v>43185</v>
      </c>
      <c r="G32" s="27">
        <v>59.4</v>
      </c>
      <c r="H32" s="27">
        <v>1</v>
      </c>
      <c r="I32" s="35">
        <f t="shared" si="2"/>
        <v>1305018.351</v>
      </c>
    </row>
    <row r="33" spans="1:9" ht="25.5">
      <c r="A33" s="16">
        <v>30</v>
      </c>
      <c r="B33" s="18" t="s">
        <v>318</v>
      </c>
      <c r="C33" s="20" t="s">
        <v>337</v>
      </c>
      <c r="D33" s="20" t="s">
        <v>313</v>
      </c>
      <c r="E33" s="17" t="s">
        <v>254</v>
      </c>
      <c r="F33" s="28">
        <v>43185</v>
      </c>
      <c r="G33" s="27">
        <v>59.4</v>
      </c>
      <c r="H33" s="27">
        <v>1</v>
      </c>
      <c r="I33" s="35">
        <f t="shared" si="2"/>
        <v>1305018.351</v>
      </c>
    </row>
    <row r="34" spans="1:9" ht="25.5">
      <c r="A34" s="16">
        <v>31</v>
      </c>
      <c r="B34" s="18" t="s">
        <v>318</v>
      </c>
      <c r="C34" s="20" t="s">
        <v>338</v>
      </c>
      <c r="D34" s="20" t="s">
        <v>313</v>
      </c>
      <c r="E34" s="17" t="s">
        <v>255</v>
      </c>
      <c r="F34" s="28">
        <v>43185</v>
      </c>
      <c r="G34" s="27">
        <v>59.4</v>
      </c>
      <c r="H34" s="27">
        <v>1</v>
      </c>
      <c r="I34" s="35">
        <f t="shared" si="2"/>
        <v>1305018.351</v>
      </c>
    </row>
    <row r="35" spans="1:9" ht="12.75">
      <c r="A35" s="16">
        <v>32</v>
      </c>
      <c r="B35" s="18" t="s">
        <v>301</v>
      </c>
      <c r="C35" s="23" t="s">
        <v>303</v>
      </c>
      <c r="D35" s="20" t="s">
        <v>302</v>
      </c>
      <c r="E35" s="17" t="s">
        <v>256</v>
      </c>
      <c r="F35" s="28">
        <v>43179</v>
      </c>
      <c r="G35" s="27">
        <v>592.9</v>
      </c>
      <c r="H35" s="27"/>
      <c r="I35" s="35">
        <v>479215</v>
      </c>
    </row>
    <row r="36" spans="1:9" ht="38.25">
      <c r="A36" s="16">
        <v>33</v>
      </c>
      <c r="B36" s="18" t="s">
        <v>340</v>
      </c>
      <c r="C36" s="20" t="s">
        <v>341</v>
      </c>
      <c r="D36" s="20" t="s">
        <v>313</v>
      </c>
      <c r="E36" s="17" t="s">
        <v>257</v>
      </c>
      <c r="F36" s="28" t="s">
        <v>339</v>
      </c>
      <c r="G36" s="27">
        <v>108.9</v>
      </c>
      <c r="H36" s="27">
        <v>1</v>
      </c>
      <c r="I36" s="35">
        <v>2790517</v>
      </c>
    </row>
    <row r="37" spans="1:9" ht="25.5">
      <c r="A37" s="16">
        <v>34</v>
      </c>
      <c r="B37" s="18" t="s">
        <v>340</v>
      </c>
      <c r="C37" s="20" t="s">
        <v>342</v>
      </c>
      <c r="D37" s="20" t="s">
        <v>313</v>
      </c>
      <c r="E37" s="17" t="s">
        <v>258</v>
      </c>
      <c r="F37" s="28">
        <v>43189</v>
      </c>
      <c r="G37" s="27">
        <v>117.4</v>
      </c>
      <c r="H37" s="27">
        <v>1</v>
      </c>
      <c r="I37" s="35">
        <v>3240309.96</v>
      </c>
    </row>
    <row r="38" spans="1:9" ht="25.5">
      <c r="A38" s="16">
        <v>35</v>
      </c>
      <c r="B38" s="18" t="s">
        <v>318</v>
      </c>
      <c r="C38" s="20" t="s">
        <v>343</v>
      </c>
      <c r="D38" s="20" t="s">
        <v>313</v>
      </c>
      <c r="E38" s="17" t="s">
        <v>259</v>
      </c>
      <c r="F38" s="28">
        <v>43188</v>
      </c>
      <c r="G38" s="27">
        <v>92.4</v>
      </c>
      <c r="H38" s="27">
        <v>1</v>
      </c>
      <c r="I38" s="35">
        <v>4404749</v>
      </c>
    </row>
    <row r="39" spans="1:9" ht="25.5">
      <c r="A39" s="16">
        <v>36</v>
      </c>
      <c r="B39" s="18" t="s">
        <v>318</v>
      </c>
      <c r="C39" s="20" t="s">
        <v>344</v>
      </c>
      <c r="D39" s="20" t="s">
        <v>313</v>
      </c>
      <c r="E39" s="17" t="s">
        <v>223</v>
      </c>
      <c r="F39" s="28">
        <v>43188</v>
      </c>
      <c r="G39" s="27">
        <v>92.4</v>
      </c>
      <c r="H39" s="27">
        <v>1</v>
      </c>
      <c r="I39" s="35">
        <v>4404749</v>
      </c>
    </row>
    <row r="40" spans="1:9" ht="38.25">
      <c r="A40" s="16">
        <v>37</v>
      </c>
      <c r="B40" s="18" t="s">
        <v>318</v>
      </c>
      <c r="C40" s="20" t="s">
        <v>346</v>
      </c>
      <c r="D40" s="20" t="s">
        <v>313</v>
      </c>
      <c r="E40" s="17" t="s">
        <v>345</v>
      </c>
      <c r="F40" s="28">
        <v>43188</v>
      </c>
      <c r="G40" s="27">
        <v>84.2</v>
      </c>
      <c r="H40" s="27">
        <v>1</v>
      </c>
      <c r="I40" s="35">
        <f>12747973.13/7</f>
        <v>1821139.0185714287</v>
      </c>
    </row>
    <row r="41" spans="1:9" ht="38.25">
      <c r="A41" s="16">
        <v>38</v>
      </c>
      <c r="B41" s="18" t="s">
        <v>318</v>
      </c>
      <c r="C41" s="20" t="s">
        <v>347</v>
      </c>
      <c r="D41" s="20" t="s">
        <v>313</v>
      </c>
      <c r="E41" s="16" t="s">
        <v>260</v>
      </c>
      <c r="F41" s="28">
        <v>43188</v>
      </c>
      <c r="G41" s="27">
        <v>84.3</v>
      </c>
      <c r="H41" s="27">
        <v>1</v>
      </c>
      <c r="I41" s="35">
        <f aca="true" t="shared" si="3" ref="I41:I46">12747973.13/7</f>
        <v>1821139.0185714287</v>
      </c>
    </row>
    <row r="42" spans="1:9" ht="38.25">
      <c r="A42" s="16">
        <v>39</v>
      </c>
      <c r="B42" s="18" t="s">
        <v>318</v>
      </c>
      <c r="C42" s="20" t="s">
        <v>348</v>
      </c>
      <c r="D42" s="20" t="s">
        <v>313</v>
      </c>
      <c r="E42" s="16" t="s">
        <v>261</v>
      </c>
      <c r="F42" s="28">
        <v>43188</v>
      </c>
      <c r="G42" s="27">
        <v>84.3</v>
      </c>
      <c r="H42" s="27">
        <v>1</v>
      </c>
      <c r="I42" s="35">
        <f t="shared" si="3"/>
        <v>1821139.0185714287</v>
      </c>
    </row>
    <row r="43" spans="1:9" ht="38.25">
      <c r="A43" s="16">
        <v>40</v>
      </c>
      <c r="B43" s="18" t="s">
        <v>318</v>
      </c>
      <c r="C43" s="20" t="s">
        <v>349</v>
      </c>
      <c r="D43" s="20" t="s">
        <v>313</v>
      </c>
      <c r="E43" s="16" t="s">
        <v>262</v>
      </c>
      <c r="F43" s="28">
        <v>43188</v>
      </c>
      <c r="G43" s="27">
        <v>84.3</v>
      </c>
      <c r="H43" s="27">
        <v>1</v>
      </c>
      <c r="I43" s="35">
        <f t="shared" si="3"/>
        <v>1821139.0185714287</v>
      </c>
    </row>
    <row r="44" spans="1:9" ht="38.25">
      <c r="A44" s="16">
        <v>41</v>
      </c>
      <c r="B44" s="18" t="s">
        <v>318</v>
      </c>
      <c r="C44" s="20" t="s">
        <v>350</v>
      </c>
      <c r="D44" s="20" t="s">
        <v>313</v>
      </c>
      <c r="E44" s="16" t="s">
        <v>263</v>
      </c>
      <c r="F44" s="28">
        <v>43188</v>
      </c>
      <c r="G44" s="27">
        <v>84.3</v>
      </c>
      <c r="H44" s="27">
        <v>1</v>
      </c>
      <c r="I44" s="35">
        <f t="shared" si="3"/>
        <v>1821139.0185714287</v>
      </c>
    </row>
    <row r="45" spans="1:9" ht="38.25">
      <c r="A45" s="16">
        <v>42</v>
      </c>
      <c r="B45" s="18" t="s">
        <v>318</v>
      </c>
      <c r="C45" s="20" t="s">
        <v>351</v>
      </c>
      <c r="D45" s="20" t="s">
        <v>313</v>
      </c>
      <c r="E45" s="16" t="s">
        <v>264</v>
      </c>
      <c r="F45" s="28">
        <v>43188</v>
      </c>
      <c r="G45" s="27">
        <v>84.3</v>
      </c>
      <c r="H45" s="27">
        <v>1</v>
      </c>
      <c r="I45" s="35">
        <f t="shared" si="3"/>
        <v>1821139.0185714287</v>
      </c>
    </row>
    <row r="46" spans="1:9" ht="38.25">
      <c r="A46" s="16">
        <v>43</v>
      </c>
      <c r="B46" s="18" t="s">
        <v>318</v>
      </c>
      <c r="C46" s="20" t="s">
        <v>352</v>
      </c>
      <c r="D46" s="20" t="s">
        <v>313</v>
      </c>
      <c r="E46" s="16" t="s">
        <v>265</v>
      </c>
      <c r="F46" s="28">
        <v>43188</v>
      </c>
      <c r="G46" s="27">
        <v>84.3</v>
      </c>
      <c r="H46" s="27">
        <v>1</v>
      </c>
      <c r="I46" s="35">
        <f t="shared" si="3"/>
        <v>1821139.0185714287</v>
      </c>
    </row>
    <row r="47" spans="1:9" ht="76.5">
      <c r="A47" s="16">
        <v>44</v>
      </c>
      <c r="B47" s="24" t="s">
        <v>353</v>
      </c>
      <c r="C47" s="25" t="s">
        <v>355</v>
      </c>
      <c r="D47" s="25" t="s">
        <v>356</v>
      </c>
      <c r="E47" s="29" t="s">
        <v>266</v>
      </c>
      <c r="F47" s="30">
        <v>43171</v>
      </c>
      <c r="G47" s="7">
        <v>43339</v>
      </c>
      <c r="H47" s="7">
        <v>818</v>
      </c>
      <c r="I47" s="36">
        <v>2719442517.29</v>
      </c>
    </row>
    <row r="48" spans="1:9" ht="25.5">
      <c r="A48" s="16">
        <v>45</v>
      </c>
      <c r="B48" s="18" t="s">
        <v>340</v>
      </c>
      <c r="C48" s="20" t="s">
        <v>354</v>
      </c>
      <c r="D48" s="20" t="s">
        <v>313</v>
      </c>
      <c r="E48" s="16" t="s">
        <v>267</v>
      </c>
      <c r="F48" s="28">
        <v>43201</v>
      </c>
      <c r="G48" s="27">
        <v>117.4</v>
      </c>
      <c r="H48" s="27">
        <v>1</v>
      </c>
      <c r="I48" s="35">
        <v>3240309.96</v>
      </c>
    </row>
    <row r="49" spans="1:9" ht="51">
      <c r="A49" s="16">
        <v>46</v>
      </c>
      <c r="B49" s="18" t="s">
        <v>357</v>
      </c>
      <c r="C49" s="23" t="s">
        <v>358</v>
      </c>
      <c r="D49" s="20" t="s">
        <v>359</v>
      </c>
      <c r="E49" s="16" t="s">
        <v>268</v>
      </c>
      <c r="F49" s="28">
        <v>43208</v>
      </c>
      <c r="G49" s="27">
        <v>1319</v>
      </c>
      <c r="H49" s="27"/>
      <c r="I49" s="35">
        <v>15257991.92</v>
      </c>
    </row>
    <row r="50" spans="1:9" ht="25.5">
      <c r="A50" s="16" t="s">
        <v>363</v>
      </c>
      <c r="B50" s="18" t="s">
        <v>364</v>
      </c>
      <c r="C50" s="20" t="s">
        <v>365</v>
      </c>
      <c r="D50" s="20" t="s">
        <v>366</v>
      </c>
      <c r="E50" s="16" t="s">
        <v>269</v>
      </c>
      <c r="F50" s="28">
        <v>43214</v>
      </c>
      <c r="G50" s="27">
        <v>279.5</v>
      </c>
      <c r="H50" s="27">
        <v>2</v>
      </c>
      <c r="I50" s="35">
        <v>6000000</v>
      </c>
    </row>
    <row r="51" spans="1:9" ht="25.5">
      <c r="A51" s="16">
        <v>48</v>
      </c>
      <c r="B51" s="18" t="s">
        <v>361</v>
      </c>
      <c r="C51" s="20" t="s">
        <v>362</v>
      </c>
      <c r="D51" s="20" t="s">
        <v>360</v>
      </c>
      <c r="E51" s="16" t="s">
        <v>270</v>
      </c>
      <c r="F51" s="28">
        <v>43211</v>
      </c>
      <c r="G51" s="27">
        <v>1096.5</v>
      </c>
      <c r="H51" s="27"/>
      <c r="I51" s="35">
        <v>25000000</v>
      </c>
    </row>
    <row r="52" spans="1:9" ht="25.5">
      <c r="A52" s="16">
        <v>49</v>
      </c>
      <c r="B52" s="18" t="s">
        <v>367</v>
      </c>
      <c r="C52" s="23" t="s">
        <v>368</v>
      </c>
      <c r="D52" s="20" t="s">
        <v>369</v>
      </c>
      <c r="E52" s="16" t="s">
        <v>271</v>
      </c>
      <c r="F52" s="28">
        <v>43250</v>
      </c>
      <c r="G52" s="27">
        <v>1470</v>
      </c>
      <c r="H52" s="27"/>
      <c r="I52" s="35">
        <v>21517224</v>
      </c>
    </row>
    <row r="53" spans="1:9" ht="38.25">
      <c r="A53" s="16">
        <v>50</v>
      </c>
      <c r="B53" s="18" t="s">
        <v>384</v>
      </c>
      <c r="C53" s="23" t="s">
        <v>380</v>
      </c>
      <c r="D53" s="20" t="s">
        <v>370</v>
      </c>
      <c r="E53" s="16" t="s">
        <v>272</v>
      </c>
      <c r="F53" s="28">
        <v>43276</v>
      </c>
      <c r="G53" s="27">
        <v>3272.99</v>
      </c>
      <c r="H53" s="27">
        <v>58</v>
      </c>
      <c r="I53" s="35">
        <v>137097000.75</v>
      </c>
    </row>
    <row r="54" spans="1:9" ht="114.75">
      <c r="A54" s="16">
        <v>51</v>
      </c>
      <c r="B54" s="18" t="s">
        <v>371</v>
      </c>
      <c r="C54" s="20" t="s">
        <v>372</v>
      </c>
      <c r="D54" s="20" t="s">
        <v>373</v>
      </c>
      <c r="E54" s="16" t="s">
        <v>273</v>
      </c>
      <c r="F54" s="28">
        <v>43280</v>
      </c>
      <c r="G54" s="31" t="s">
        <v>374</v>
      </c>
      <c r="H54" s="27"/>
      <c r="I54" s="37">
        <v>452933538</v>
      </c>
    </row>
    <row r="55" spans="1:9" ht="25.5">
      <c r="A55" s="16">
        <v>52</v>
      </c>
      <c r="B55" s="18" t="s">
        <v>377</v>
      </c>
      <c r="C55" s="20" t="s">
        <v>375</v>
      </c>
      <c r="D55" s="20" t="s">
        <v>376</v>
      </c>
      <c r="E55" s="16" t="s">
        <v>274</v>
      </c>
      <c r="F55" s="28">
        <v>43293</v>
      </c>
      <c r="G55" s="27">
        <v>1806.3</v>
      </c>
      <c r="H55" s="27"/>
      <c r="I55" s="35">
        <v>103837910</v>
      </c>
    </row>
    <row r="56" spans="1:9" ht="25.5">
      <c r="A56" s="16">
        <v>53</v>
      </c>
      <c r="B56" s="18" t="s">
        <v>379</v>
      </c>
      <c r="C56" s="23" t="s">
        <v>378</v>
      </c>
      <c r="D56" s="20" t="s">
        <v>108</v>
      </c>
      <c r="E56" s="16" t="s">
        <v>275</v>
      </c>
      <c r="F56" s="28">
        <v>43294</v>
      </c>
      <c r="G56" s="27">
        <v>1101.3</v>
      </c>
      <c r="H56" s="27"/>
      <c r="I56" s="35">
        <v>4800000</v>
      </c>
    </row>
    <row r="57" spans="1:9" ht="38.25">
      <c r="A57" s="16">
        <v>54</v>
      </c>
      <c r="B57" s="18" t="s">
        <v>385</v>
      </c>
      <c r="C57" s="23" t="s">
        <v>381</v>
      </c>
      <c r="D57" s="20" t="s">
        <v>382</v>
      </c>
      <c r="E57" s="16" t="s">
        <v>276</v>
      </c>
      <c r="F57" s="28">
        <v>43311</v>
      </c>
      <c r="G57" s="31">
        <v>1522.2</v>
      </c>
      <c r="H57" s="32"/>
      <c r="I57" s="35">
        <v>63125647</v>
      </c>
    </row>
    <row r="58" spans="1:9" ht="51">
      <c r="A58" s="16">
        <v>55</v>
      </c>
      <c r="B58" s="18" t="s">
        <v>318</v>
      </c>
      <c r="C58" s="20" t="s">
        <v>392</v>
      </c>
      <c r="D58" s="20" t="s">
        <v>393</v>
      </c>
      <c r="E58" s="16" t="s">
        <v>277</v>
      </c>
      <c r="F58" s="28">
        <v>43343</v>
      </c>
      <c r="G58" s="27">
        <v>59</v>
      </c>
      <c r="H58" s="27">
        <v>1</v>
      </c>
      <c r="I58" s="35">
        <v>13067759.47</v>
      </c>
    </row>
    <row r="59" spans="1:9" ht="51">
      <c r="A59" s="16">
        <v>56</v>
      </c>
      <c r="B59" s="18" t="s">
        <v>318</v>
      </c>
      <c r="C59" s="20" t="s">
        <v>394</v>
      </c>
      <c r="D59" s="20" t="s">
        <v>393</v>
      </c>
      <c r="E59" s="16" t="s">
        <v>278</v>
      </c>
      <c r="F59" s="28">
        <v>43343</v>
      </c>
      <c r="G59" s="27">
        <v>59</v>
      </c>
      <c r="H59" s="27">
        <v>1</v>
      </c>
      <c r="I59" s="35"/>
    </row>
    <row r="60" spans="1:9" ht="51">
      <c r="A60" s="16">
        <v>57</v>
      </c>
      <c r="B60" s="18" t="s">
        <v>318</v>
      </c>
      <c r="C60" s="20" t="s">
        <v>395</v>
      </c>
      <c r="D60" s="20" t="s">
        <v>393</v>
      </c>
      <c r="E60" s="16" t="s">
        <v>279</v>
      </c>
      <c r="F60" s="28">
        <v>43343</v>
      </c>
      <c r="G60" s="27">
        <v>59</v>
      </c>
      <c r="H60" s="27">
        <v>1</v>
      </c>
      <c r="I60" s="35"/>
    </row>
    <row r="61" spans="1:9" ht="51">
      <c r="A61" s="16">
        <v>58</v>
      </c>
      <c r="B61" s="18" t="s">
        <v>318</v>
      </c>
      <c r="C61" s="20" t="s">
        <v>396</v>
      </c>
      <c r="D61" s="20" t="s">
        <v>393</v>
      </c>
      <c r="E61" s="16" t="s">
        <v>280</v>
      </c>
      <c r="F61" s="28">
        <v>43343</v>
      </c>
      <c r="G61" s="27">
        <v>59</v>
      </c>
      <c r="H61" s="27">
        <v>1</v>
      </c>
      <c r="I61" s="35"/>
    </row>
    <row r="62" spans="1:9" ht="51">
      <c r="A62" s="16">
        <v>59</v>
      </c>
      <c r="B62" s="18" t="s">
        <v>318</v>
      </c>
      <c r="C62" s="20" t="s">
        <v>397</v>
      </c>
      <c r="D62" s="20" t="s">
        <v>393</v>
      </c>
      <c r="E62" s="16" t="s">
        <v>281</v>
      </c>
      <c r="F62" s="28">
        <v>43343</v>
      </c>
      <c r="G62" s="27">
        <v>59</v>
      </c>
      <c r="H62" s="27">
        <v>1</v>
      </c>
      <c r="I62" s="35"/>
    </row>
    <row r="63" spans="1:9" ht="51">
      <c r="A63" s="16">
        <v>60</v>
      </c>
      <c r="B63" s="18" t="s">
        <v>318</v>
      </c>
      <c r="C63" s="20" t="s">
        <v>398</v>
      </c>
      <c r="D63" s="20" t="s">
        <v>393</v>
      </c>
      <c r="E63" s="16" t="s">
        <v>282</v>
      </c>
      <c r="F63" s="28">
        <v>43343</v>
      </c>
      <c r="G63" s="27">
        <v>59</v>
      </c>
      <c r="H63" s="27">
        <v>1</v>
      </c>
      <c r="I63" s="35"/>
    </row>
    <row r="64" spans="1:9" ht="51">
      <c r="A64" s="16">
        <v>61</v>
      </c>
      <c r="B64" s="18" t="s">
        <v>318</v>
      </c>
      <c r="C64" s="20" t="s">
        <v>399</v>
      </c>
      <c r="D64" s="20" t="s">
        <v>393</v>
      </c>
      <c r="E64" s="16" t="s">
        <v>283</v>
      </c>
      <c r="F64" s="28">
        <v>43343</v>
      </c>
      <c r="G64" s="27">
        <v>59</v>
      </c>
      <c r="H64" s="27">
        <v>1</v>
      </c>
      <c r="I64" s="35"/>
    </row>
    <row r="65" spans="1:9" ht="51">
      <c r="A65" s="16">
        <v>62</v>
      </c>
      <c r="B65" s="18" t="s">
        <v>318</v>
      </c>
      <c r="C65" s="20" t="s">
        <v>400</v>
      </c>
      <c r="D65" s="20" t="s">
        <v>393</v>
      </c>
      <c r="E65" s="16" t="s">
        <v>284</v>
      </c>
      <c r="F65" s="28">
        <v>43343</v>
      </c>
      <c r="G65" s="27">
        <v>59</v>
      </c>
      <c r="H65" s="27">
        <v>1</v>
      </c>
      <c r="I65" s="35"/>
    </row>
    <row r="66" spans="1:9" ht="51">
      <c r="A66" s="16">
        <v>63</v>
      </c>
      <c r="B66" s="18" t="s">
        <v>318</v>
      </c>
      <c r="C66" s="20" t="s">
        <v>401</v>
      </c>
      <c r="D66" s="20" t="s">
        <v>393</v>
      </c>
      <c r="E66" s="16" t="s">
        <v>285</v>
      </c>
      <c r="F66" s="28">
        <v>43343</v>
      </c>
      <c r="G66" s="27">
        <v>59</v>
      </c>
      <c r="H66" s="27">
        <v>1</v>
      </c>
      <c r="I66" s="35"/>
    </row>
    <row r="67" spans="1:9" ht="51">
      <c r="A67" s="16">
        <v>64</v>
      </c>
      <c r="B67" s="18" t="s">
        <v>318</v>
      </c>
      <c r="C67" s="20" t="s">
        <v>402</v>
      </c>
      <c r="D67" s="20" t="s">
        <v>393</v>
      </c>
      <c r="E67" s="16" t="s">
        <v>286</v>
      </c>
      <c r="F67" s="28">
        <v>43343</v>
      </c>
      <c r="G67" s="27">
        <v>59</v>
      </c>
      <c r="H67" s="27">
        <v>1</v>
      </c>
      <c r="I67" s="35"/>
    </row>
    <row r="68" spans="1:9" ht="51">
      <c r="A68" s="16">
        <v>65</v>
      </c>
      <c r="B68" s="18" t="s">
        <v>318</v>
      </c>
      <c r="C68" s="20" t="s">
        <v>403</v>
      </c>
      <c r="D68" s="20" t="s">
        <v>393</v>
      </c>
      <c r="E68" s="16" t="s">
        <v>287</v>
      </c>
      <c r="F68" s="28">
        <v>43343</v>
      </c>
      <c r="G68" s="27">
        <v>59.4</v>
      </c>
      <c r="H68" s="27">
        <v>1</v>
      </c>
      <c r="I68" s="35">
        <v>12858374.83</v>
      </c>
    </row>
    <row r="69" spans="1:9" ht="51">
      <c r="A69" s="16">
        <v>66</v>
      </c>
      <c r="B69" s="18" t="s">
        <v>318</v>
      </c>
      <c r="C69" s="20" t="s">
        <v>404</v>
      </c>
      <c r="D69" s="20" t="s">
        <v>393</v>
      </c>
      <c r="E69" s="16" t="s">
        <v>288</v>
      </c>
      <c r="F69" s="28">
        <v>43343</v>
      </c>
      <c r="G69" s="27">
        <v>59.4</v>
      </c>
      <c r="H69" s="27">
        <v>1</v>
      </c>
      <c r="I69" s="35"/>
    </row>
    <row r="70" spans="1:9" ht="51">
      <c r="A70" s="16">
        <v>67</v>
      </c>
      <c r="B70" s="18" t="s">
        <v>318</v>
      </c>
      <c r="C70" s="20" t="s">
        <v>405</v>
      </c>
      <c r="D70" s="20" t="s">
        <v>393</v>
      </c>
      <c r="E70" s="16" t="s">
        <v>438</v>
      </c>
      <c r="F70" s="28">
        <v>43343</v>
      </c>
      <c r="G70" s="27">
        <v>59.4</v>
      </c>
      <c r="H70" s="27">
        <v>1</v>
      </c>
      <c r="I70" s="35"/>
    </row>
    <row r="71" spans="1:9" ht="51">
      <c r="A71" s="16">
        <v>68</v>
      </c>
      <c r="B71" s="18" t="s">
        <v>318</v>
      </c>
      <c r="C71" s="20" t="s">
        <v>406</v>
      </c>
      <c r="D71" s="20" t="s">
        <v>393</v>
      </c>
      <c r="E71" s="16" t="s">
        <v>437</v>
      </c>
      <c r="F71" s="28">
        <v>43343</v>
      </c>
      <c r="G71" s="27">
        <v>59.6</v>
      </c>
      <c r="H71" s="27">
        <v>1</v>
      </c>
      <c r="I71" s="35"/>
    </row>
    <row r="72" spans="1:9" ht="51">
      <c r="A72" s="16">
        <v>69</v>
      </c>
      <c r="B72" s="18" t="s">
        <v>318</v>
      </c>
      <c r="C72" s="20" t="s">
        <v>407</v>
      </c>
      <c r="D72" s="20" t="s">
        <v>393</v>
      </c>
      <c r="E72" s="16" t="s">
        <v>436</v>
      </c>
      <c r="F72" s="28">
        <v>43343</v>
      </c>
      <c r="G72" s="16">
        <v>59.4</v>
      </c>
      <c r="H72" s="27">
        <v>1</v>
      </c>
      <c r="I72" s="35"/>
    </row>
    <row r="73" spans="1:9" ht="51">
      <c r="A73" s="16">
        <v>70</v>
      </c>
      <c r="B73" s="18" t="s">
        <v>318</v>
      </c>
      <c r="C73" s="20" t="s">
        <v>408</v>
      </c>
      <c r="D73" s="20" t="s">
        <v>393</v>
      </c>
      <c r="E73" s="16" t="s">
        <v>435</v>
      </c>
      <c r="F73" s="28">
        <v>43343</v>
      </c>
      <c r="G73" s="16">
        <v>59.4</v>
      </c>
      <c r="H73" s="27">
        <v>1</v>
      </c>
      <c r="I73" s="35"/>
    </row>
    <row r="74" spans="1:9" ht="51">
      <c r="A74" s="16">
        <v>71</v>
      </c>
      <c r="B74" s="18" t="s">
        <v>318</v>
      </c>
      <c r="C74" s="20" t="s">
        <v>409</v>
      </c>
      <c r="D74" s="20" t="s">
        <v>393</v>
      </c>
      <c r="E74" s="16" t="s">
        <v>434</v>
      </c>
      <c r="F74" s="28">
        <v>43343</v>
      </c>
      <c r="G74" s="16">
        <v>59.3</v>
      </c>
      <c r="H74" s="27">
        <v>1</v>
      </c>
      <c r="I74" s="35"/>
    </row>
    <row r="75" spans="1:9" ht="51">
      <c r="A75" s="16">
        <v>72</v>
      </c>
      <c r="B75" s="18" t="s">
        <v>318</v>
      </c>
      <c r="C75" s="20" t="s">
        <v>410</v>
      </c>
      <c r="D75" s="20" t="s">
        <v>393</v>
      </c>
      <c r="E75" s="16" t="s">
        <v>433</v>
      </c>
      <c r="F75" s="28">
        <v>43343</v>
      </c>
      <c r="G75" s="16">
        <v>59.4</v>
      </c>
      <c r="H75" s="27">
        <v>1</v>
      </c>
      <c r="I75" s="35"/>
    </row>
    <row r="76" spans="1:9" ht="51">
      <c r="A76" s="16">
        <v>73</v>
      </c>
      <c r="B76" s="18" t="s">
        <v>318</v>
      </c>
      <c r="C76" s="20" t="s">
        <v>411</v>
      </c>
      <c r="D76" s="20" t="s">
        <v>393</v>
      </c>
      <c r="E76" s="16" t="s">
        <v>432</v>
      </c>
      <c r="F76" s="28">
        <v>43343</v>
      </c>
      <c r="G76" s="16">
        <v>59.3</v>
      </c>
      <c r="H76" s="15">
        <v>1</v>
      </c>
      <c r="I76" s="38"/>
    </row>
    <row r="77" spans="1:9" ht="51">
      <c r="A77" s="16">
        <v>74</v>
      </c>
      <c r="B77" s="18" t="s">
        <v>318</v>
      </c>
      <c r="C77" s="20" t="s">
        <v>412</v>
      </c>
      <c r="D77" s="20" t="s">
        <v>393</v>
      </c>
      <c r="E77" s="16" t="s">
        <v>431</v>
      </c>
      <c r="F77" s="28">
        <v>43343</v>
      </c>
      <c r="G77" s="16">
        <v>59.4</v>
      </c>
      <c r="H77" s="15">
        <v>1</v>
      </c>
      <c r="I77" s="38"/>
    </row>
    <row r="78" spans="1:9" ht="51">
      <c r="A78" s="16">
        <v>75</v>
      </c>
      <c r="B78" s="18" t="s">
        <v>386</v>
      </c>
      <c r="C78" s="15" t="s">
        <v>387</v>
      </c>
      <c r="D78" s="20" t="s">
        <v>388</v>
      </c>
      <c r="E78" s="16" t="s">
        <v>430</v>
      </c>
      <c r="F78" s="19">
        <v>43341</v>
      </c>
      <c r="G78" s="16">
        <v>412.5</v>
      </c>
      <c r="H78" s="15"/>
      <c r="I78" s="38">
        <v>1331870</v>
      </c>
    </row>
    <row r="79" spans="1:9" ht="25.5">
      <c r="A79" s="16">
        <v>76</v>
      </c>
      <c r="B79" s="18" t="s">
        <v>389</v>
      </c>
      <c r="C79" s="15" t="s">
        <v>390</v>
      </c>
      <c r="D79" s="21" t="s">
        <v>391</v>
      </c>
      <c r="E79" s="16" t="s">
        <v>429</v>
      </c>
      <c r="F79" s="19">
        <v>43343</v>
      </c>
      <c r="G79" s="16">
        <v>248.6</v>
      </c>
      <c r="H79" s="15"/>
      <c r="I79" s="38">
        <v>10158945</v>
      </c>
    </row>
    <row r="80" spans="1:9" ht="51">
      <c r="A80" s="16">
        <v>77</v>
      </c>
      <c r="B80" s="21" t="s">
        <v>413</v>
      </c>
      <c r="C80" s="15" t="s">
        <v>414</v>
      </c>
      <c r="D80" s="21" t="s">
        <v>415</v>
      </c>
      <c r="E80" s="16" t="s">
        <v>428</v>
      </c>
      <c r="F80" s="19">
        <v>43354</v>
      </c>
      <c r="G80" s="16">
        <v>11564.2</v>
      </c>
      <c r="H80" s="15">
        <v>216</v>
      </c>
      <c r="I80" s="38">
        <v>412876090</v>
      </c>
    </row>
    <row r="81" spans="1:9" ht="51">
      <c r="A81" s="16">
        <v>78</v>
      </c>
      <c r="B81" s="21" t="s">
        <v>416</v>
      </c>
      <c r="C81" s="15" t="s">
        <v>417</v>
      </c>
      <c r="D81" s="21" t="s">
        <v>415</v>
      </c>
      <c r="E81" s="16" t="s">
        <v>427</v>
      </c>
      <c r="F81" s="19">
        <v>43354</v>
      </c>
      <c r="G81" s="16">
        <v>11565.6</v>
      </c>
      <c r="H81" s="15">
        <v>216</v>
      </c>
      <c r="I81" s="38">
        <v>310211640</v>
      </c>
    </row>
    <row r="82" spans="1:9" ht="38.25">
      <c r="A82" s="16">
        <v>79</v>
      </c>
      <c r="B82" s="18" t="s">
        <v>418</v>
      </c>
      <c r="C82" s="15" t="s">
        <v>419</v>
      </c>
      <c r="D82" s="21" t="s">
        <v>420</v>
      </c>
      <c r="E82" s="16" t="s">
        <v>421</v>
      </c>
      <c r="F82" s="19">
        <v>43364</v>
      </c>
      <c r="G82" s="16">
        <v>1433.5</v>
      </c>
      <c r="H82" s="15"/>
      <c r="I82" s="38">
        <v>49164525</v>
      </c>
    </row>
    <row r="83" spans="1:9" ht="25.5">
      <c r="A83" s="16">
        <v>80</v>
      </c>
      <c r="B83" s="18" t="s">
        <v>449</v>
      </c>
      <c r="C83" s="15" t="s">
        <v>450</v>
      </c>
      <c r="D83" s="21" t="s">
        <v>451</v>
      </c>
      <c r="E83" s="16" t="s">
        <v>422</v>
      </c>
      <c r="F83" s="19">
        <v>43370</v>
      </c>
      <c r="G83" s="16">
        <v>890.6</v>
      </c>
      <c r="H83" s="15"/>
      <c r="I83" s="38">
        <v>500000</v>
      </c>
    </row>
    <row r="84" spans="1:9" ht="38.25">
      <c r="A84" s="16">
        <v>81</v>
      </c>
      <c r="B84" s="18" t="s">
        <v>439</v>
      </c>
      <c r="C84" s="18" t="s">
        <v>440</v>
      </c>
      <c r="D84" s="22" t="s">
        <v>453</v>
      </c>
      <c r="E84" s="16" t="s">
        <v>423</v>
      </c>
      <c r="F84" s="19">
        <v>43364</v>
      </c>
      <c r="G84" s="16">
        <v>386</v>
      </c>
      <c r="H84" s="15"/>
      <c r="I84" s="38">
        <v>974534</v>
      </c>
    </row>
    <row r="85" spans="1:9" ht="38.25">
      <c r="A85" s="16">
        <v>82</v>
      </c>
      <c r="B85" s="18" t="s">
        <v>454</v>
      </c>
      <c r="C85" s="18" t="s">
        <v>452</v>
      </c>
      <c r="D85" s="22" t="s">
        <v>453</v>
      </c>
      <c r="E85" s="16" t="s">
        <v>424</v>
      </c>
      <c r="F85" s="19">
        <v>43370</v>
      </c>
      <c r="G85" s="16">
        <v>2077.2</v>
      </c>
      <c r="H85" s="15"/>
      <c r="I85" s="38">
        <v>101582827.03</v>
      </c>
    </row>
    <row r="86" spans="1:9" ht="25.5">
      <c r="A86" s="16">
        <v>83</v>
      </c>
      <c r="B86" s="18" t="s">
        <v>455</v>
      </c>
      <c r="C86" s="18" t="s">
        <v>456</v>
      </c>
      <c r="D86" s="21" t="s">
        <v>457</v>
      </c>
      <c r="E86" s="16" t="s">
        <v>425</v>
      </c>
      <c r="F86" s="19">
        <v>43385</v>
      </c>
      <c r="G86" s="17">
        <v>10718</v>
      </c>
      <c r="H86" s="18">
        <v>210</v>
      </c>
      <c r="I86" s="39">
        <v>494712968.25</v>
      </c>
    </row>
    <row r="87" spans="1:9" ht="25.5">
      <c r="A87" s="16">
        <v>84</v>
      </c>
      <c r="B87" s="18" t="s">
        <v>458</v>
      </c>
      <c r="C87" s="18" t="s">
        <v>459</v>
      </c>
      <c r="D87" s="21" t="s">
        <v>457</v>
      </c>
      <c r="E87" s="16" t="s">
        <v>426</v>
      </c>
      <c r="F87" s="19">
        <v>43385</v>
      </c>
      <c r="G87" s="16">
        <v>10534.4</v>
      </c>
      <c r="H87" s="15">
        <v>210</v>
      </c>
      <c r="I87" s="38">
        <v>420619960.38</v>
      </c>
    </row>
    <row r="88" spans="1:9" ht="38.25">
      <c r="A88" s="16">
        <v>85</v>
      </c>
      <c r="B88" s="15" t="s">
        <v>460</v>
      </c>
      <c r="C88" s="15" t="s">
        <v>461</v>
      </c>
      <c r="D88" s="22" t="s">
        <v>462</v>
      </c>
      <c r="E88" s="16" t="s">
        <v>441</v>
      </c>
      <c r="F88" s="19">
        <v>43385</v>
      </c>
      <c r="G88" s="16">
        <v>696.35</v>
      </c>
      <c r="H88" s="15"/>
      <c r="I88" s="38">
        <v>3666592.5</v>
      </c>
    </row>
    <row r="89" spans="1:9" ht="38.25">
      <c r="A89" s="16">
        <v>86</v>
      </c>
      <c r="B89" s="15" t="s">
        <v>463</v>
      </c>
      <c r="C89" s="15" t="s">
        <v>464</v>
      </c>
      <c r="D89" s="22" t="s">
        <v>462</v>
      </c>
      <c r="E89" s="16" t="s">
        <v>442</v>
      </c>
      <c r="F89" s="19">
        <v>43385</v>
      </c>
      <c r="G89" s="16">
        <v>696.35</v>
      </c>
      <c r="H89" s="15"/>
      <c r="I89" s="38">
        <v>3666592.5</v>
      </c>
    </row>
    <row r="90" spans="1:9" ht="63.75">
      <c r="A90" s="16">
        <v>87</v>
      </c>
      <c r="B90" s="15" t="s">
        <v>465</v>
      </c>
      <c r="C90" s="15" t="s">
        <v>466</v>
      </c>
      <c r="D90" s="22" t="s">
        <v>467</v>
      </c>
      <c r="E90" s="16" t="s">
        <v>443</v>
      </c>
      <c r="F90" s="19"/>
      <c r="G90" s="16">
        <v>15431</v>
      </c>
      <c r="H90" s="15">
        <v>277</v>
      </c>
      <c r="I90" s="38">
        <v>871011637</v>
      </c>
    </row>
    <row r="91" spans="1:9" ht="25.5">
      <c r="A91" s="16">
        <v>88</v>
      </c>
      <c r="B91" s="15" t="s">
        <v>472</v>
      </c>
      <c r="C91" s="15" t="s">
        <v>476</v>
      </c>
      <c r="D91" s="22" t="s">
        <v>475</v>
      </c>
      <c r="E91" s="16" t="s">
        <v>444</v>
      </c>
      <c r="F91" s="19"/>
      <c r="G91" s="16"/>
      <c r="H91" s="15"/>
      <c r="I91" s="38"/>
    </row>
    <row r="92" spans="1:9" ht="25.5">
      <c r="A92" s="16">
        <v>89</v>
      </c>
      <c r="B92" s="15" t="s">
        <v>468</v>
      </c>
      <c r="C92" s="15" t="s">
        <v>469</v>
      </c>
      <c r="D92" s="22" t="s">
        <v>470</v>
      </c>
      <c r="E92" s="16" t="s">
        <v>445</v>
      </c>
      <c r="F92" s="19">
        <v>43416</v>
      </c>
      <c r="G92" s="16">
        <v>11196.1</v>
      </c>
      <c r="H92" s="15">
        <v>188</v>
      </c>
      <c r="I92" s="38">
        <v>523892951.21</v>
      </c>
    </row>
    <row r="93" spans="1:9" ht="38.25">
      <c r="A93" s="16">
        <v>90</v>
      </c>
      <c r="B93" s="15" t="s">
        <v>473</v>
      </c>
      <c r="C93" s="15" t="s">
        <v>474</v>
      </c>
      <c r="D93" s="22" t="s">
        <v>477</v>
      </c>
      <c r="E93" s="16" t="s">
        <v>446</v>
      </c>
      <c r="F93" s="19"/>
      <c r="G93" s="16"/>
      <c r="H93" s="15"/>
      <c r="I93" s="38"/>
    </row>
    <row r="94" spans="1:9" ht="12.75">
      <c r="A94" s="16">
        <v>91</v>
      </c>
      <c r="B94" s="15"/>
      <c r="C94" s="15"/>
      <c r="D94" s="22"/>
      <c r="E94" s="16" t="s">
        <v>447</v>
      </c>
      <c r="F94" s="15"/>
      <c r="G94" s="16"/>
      <c r="H94" s="15"/>
      <c r="I94" s="38"/>
    </row>
    <row r="95" spans="1:9" ht="12.75">
      <c r="A95" s="16">
        <v>92</v>
      </c>
      <c r="B95" s="15"/>
      <c r="C95" s="15"/>
      <c r="D95" s="21"/>
      <c r="E95" s="16" t="s">
        <v>448</v>
      </c>
      <c r="F95" s="19"/>
      <c r="G95" s="16"/>
      <c r="H95" s="15"/>
      <c r="I95" s="38"/>
    </row>
    <row r="96" spans="1:9" ht="12.75">
      <c r="A96" s="16">
        <v>93</v>
      </c>
      <c r="B96" s="15"/>
      <c r="C96" s="15"/>
      <c r="D96" s="21"/>
      <c r="E96" s="16" t="s">
        <v>471</v>
      </c>
      <c r="F96" s="19"/>
      <c r="G96" s="16"/>
      <c r="H96" s="15"/>
      <c r="I96" s="38"/>
    </row>
  </sheetData>
  <sheetProtection/>
  <mergeCells count="1">
    <mergeCell ref="A1:I1"/>
  </mergeCells>
  <printOptions/>
  <pageMargins left="0.23622047244094488" right="0.23622047244094488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8515625" style="0" bestFit="1" customWidth="1"/>
    <col min="2" max="2" width="25.7109375" style="0" customWidth="1"/>
    <col min="3" max="3" width="18.421875" style="0" customWidth="1"/>
    <col min="4" max="4" width="19.421875" style="0" bestFit="1" customWidth="1"/>
    <col min="5" max="5" width="9.00390625" style="0" bestFit="1" customWidth="1"/>
    <col min="6" max="6" width="12.7109375" style="0" bestFit="1" customWidth="1"/>
    <col min="7" max="7" width="21.8515625" style="0" bestFit="1" customWidth="1"/>
    <col min="8" max="8" width="9.00390625" style="0" bestFit="1" customWidth="1"/>
    <col min="9" max="9" width="22.421875" style="0" customWidth="1"/>
    <col min="11" max="11" width="12.7109375" style="0" bestFit="1" customWidth="1"/>
    <col min="12" max="12" width="10.140625" style="0" bestFit="1" customWidth="1"/>
    <col min="13" max="13" width="9.57421875" style="0" bestFit="1" customWidth="1"/>
    <col min="15" max="15" width="19.140625" style="0" bestFit="1" customWidth="1"/>
  </cols>
  <sheetData>
    <row r="1" spans="1:15" ht="16.5">
      <c r="A1" s="112" t="s">
        <v>505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1"/>
      <c r="N2" s="41"/>
      <c r="O2" s="43"/>
    </row>
    <row r="3" spans="1:15" ht="99">
      <c r="A3" s="44" t="s">
        <v>222</v>
      </c>
      <c r="B3" s="44" t="s">
        <v>0</v>
      </c>
      <c r="C3" s="44" t="s">
        <v>4</v>
      </c>
      <c r="D3" s="44" t="s">
        <v>483</v>
      </c>
      <c r="E3" s="44" t="s">
        <v>479</v>
      </c>
      <c r="F3" s="44" t="s">
        <v>480</v>
      </c>
      <c r="G3" s="44" t="s">
        <v>478</v>
      </c>
      <c r="H3" s="44" t="s">
        <v>484</v>
      </c>
      <c r="I3" s="44" t="s">
        <v>3</v>
      </c>
      <c r="J3" s="44" t="s">
        <v>482</v>
      </c>
      <c r="K3" s="44" t="s">
        <v>5</v>
      </c>
      <c r="L3" s="113" t="s">
        <v>481</v>
      </c>
      <c r="M3" s="114"/>
      <c r="N3" s="44" t="s">
        <v>6</v>
      </c>
      <c r="O3" s="45" t="s">
        <v>139</v>
      </c>
    </row>
    <row r="4" spans="1:15" ht="66">
      <c r="A4" s="46">
        <v>1</v>
      </c>
      <c r="B4" s="54" t="s">
        <v>506</v>
      </c>
      <c r="C4" s="53" t="s">
        <v>507</v>
      </c>
      <c r="D4" s="53" t="s">
        <v>514</v>
      </c>
      <c r="E4" s="53" t="s">
        <v>508</v>
      </c>
      <c r="F4" s="48">
        <v>44106</v>
      </c>
      <c r="G4" s="47" t="s">
        <v>509</v>
      </c>
      <c r="H4" s="71">
        <v>3759</v>
      </c>
      <c r="I4" s="47" t="s">
        <v>510</v>
      </c>
      <c r="J4" s="47" t="s">
        <v>485</v>
      </c>
      <c r="K4" s="49">
        <v>44209</v>
      </c>
      <c r="L4" s="50" t="s">
        <v>511</v>
      </c>
      <c r="M4" s="47"/>
      <c r="N4" s="47"/>
      <c r="O4" s="51">
        <v>3305772</v>
      </c>
    </row>
    <row r="5" spans="1:15" ht="66">
      <c r="A5" s="52">
        <f>A4+1</f>
        <v>2</v>
      </c>
      <c r="B5" s="54" t="s">
        <v>512</v>
      </c>
      <c r="C5" s="53" t="s">
        <v>513</v>
      </c>
      <c r="D5" s="53" t="s">
        <v>518</v>
      </c>
      <c r="E5" s="53" t="s">
        <v>516</v>
      </c>
      <c r="F5" s="48">
        <v>44162</v>
      </c>
      <c r="G5" s="53" t="s">
        <v>517</v>
      </c>
      <c r="H5" s="53">
        <v>294</v>
      </c>
      <c r="I5" s="53" t="s">
        <v>515</v>
      </c>
      <c r="J5" s="47" t="s">
        <v>486</v>
      </c>
      <c r="K5" s="49">
        <v>44215</v>
      </c>
      <c r="L5" s="50" t="s">
        <v>519</v>
      </c>
      <c r="M5" s="47" t="s">
        <v>520</v>
      </c>
      <c r="N5" s="47"/>
      <c r="O5" s="51">
        <v>400000</v>
      </c>
    </row>
    <row r="6" spans="1:15" ht="82.5">
      <c r="A6" s="52">
        <f aca="true" t="shared" si="0" ref="A6:A29">A5+1</f>
        <v>3</v>
      </c>
      <c r="B6" s="54" t="s">
        <v>521</v>
      </c>
      <c r="C6" s="77" t="s">
        <v>522</v>
      </c>
      <c r="D6" s="53" t="s">
        <v>523</v>
      </c>
      <c r="E6" s="53" t="s">
        <v>441</v>
      </c>
      <c r="F6" s="49">
        <v>43280</v>
      </c>
      <c r="G6" s="53" t="s">
        <v>524</v>
      </c>
      <c r="H6" s="53">
        <v>4415</v>
      </c>
      <c r="I6" s="47" t="s">
        <v>525</v>
      </c>
      <c r="J6" s="47" t="s">
        <v>487</v>
      </c>
      <c r="K6" s="49">
        <v>44222</v>
      </c>
      <c r="L6" s="50" t="s">
        <v>526</v>
      </c>
      <c r="M6" s="47" t="s">
        <v>527</v>
      </c>
      <c r="N6" s="47">
        <v>44</v>
      </c>
      <c r="O6" s="51">
        <v>242660194.04</v>
      </c>
    </row>
    <row r="7" spans="1:15" ht="66">
      <c r="A7" s="52">
        <f t="shared" si="0"/>
        <v>4</v>
      </c>
      <c r="B7" s="54" t="s">
        <v>528</v>
      </c>
      <c r="C7" s="53" t="s">
        <v>529</v>
      </c>
      <c r="D7" s="53" t="s">
        <v>530</v>
      </c>
      <c r="E7" s="53" t="s">
        <v>532</v>
      </c>
      <c r="F7" s="49">
        <v>43805</v>
      </c>
      <c r="G7" s="53" t="s">
        <v>531</v>
      </c>
      <c r="H7" s="53">
        <v>24357</v>
      </c>
      <c r="I7" s="47" t="s">
        <v>533</v>
      </c>
      <c r="J7" s="47" t="s">
        <v>488</v>
      </c>
      <c r="K7" s="49">
        <v>44223</v>
      </c>
      <c r="L7" s="50" t="s">
        <v>534</v>
      </c>
      <c r="M7" s="47" t="s">
        <v>535</v>
      </c>
      <c r="N7" s="47"/>
      <c r="O7" s="51">
        <v>89373813</v>
      </c>
    </row>
    <row r="8" spans="1:15" ht="99">
      <c r="A8" s="52">
        <f t="shared" si="0"/>
        <v>5</v>
      </c>
      <c r="B8" s="54" t="s">
        <v>545</v>
      </c>
      <c r="C8" s="77" t="s">
        <v>544</v>
      </c>
      <c r="D8" s="53" t="s">
        <v>546</v>
      </c>
      <c r="E8" s="53" t="s">
        <v>547</v>
      </c>
      <c r="F8" s="49">
        <v>43248</v>
      </c>
      <c r="G8" s="53" t="s">
        <v>548</v>
      </c>
      <c r="H8" s="53">
        <v>18588</v>
      </c>
      <c r="I8" s="47" t="s">
        <v>549</v>
      </c>
      <c r="J8" s="47" t="s">
        <v>489</v>
      </c>
      <c r="K8" s="49">
        <v>44225</v>
      </c>
      <c r="L8" s="50" t="s">
        <v>550</v>
      </c>
      <c r="M8" s="47" t="s">
        <v>551</v>
      </c>
      <c r="N8" s="47">
        <v>480</v>
      </c>
      <c r="O8" s="51">
        <v>1469273000</v>
      </c>
    </row>
    <row r="9" spans="1:15" ht="82.5">
      <c r="A9" s="52">
        <f t="shared" si="0"/>
        <v>6</v>
      </c>
      <c r="B9" s="54" t="s">
        <v>537</v>
      </c>
      <c r="C9" s="77" t="s">
        <v>536</v>
      </c>
      <c r="D9" s="53" t="s">
        <v>538</v>
      </c>
      <c r="E9" s="53" t="s">
        <v>539</v>
      </c>
      <c r="F9" s="49">
        <v>42710</v>
      </c>
      <c r="G9" s="53" t="s">
        <v>540</v>
      </c>
      <c r="H9" s="53">
        <v>3414</v>
      </c>
      <c r="I9" s="47" t="s">
        <v>541</v>
      </c>
      <c r="J9" s="47" t="s">
        <v>490</v>
      </c>
      <c r="K9" s="49">
        <v>44229</v>
      </c>
      <c r="L9" s="50" t="s">
        <v>542</v>
      </c>
      <c r="M9" s="47" t="s">
        <v>543</v>
      </c>
      <c r="N9" s="47">
        <v>60</v>
      </c>
      <c r="O9" s="51">
        <v>153836800</v>
      </c>
    </row>
    <row r="10" spans="1:15" ht="115.5">
      <c r="A10" s="52">
        <v>7</v>
      </c>
      <c r="B10" s="54" t="s">
        <v>552</v>
      </c>
      <c r="C10" s="53" t="s">
        <v>553</v>
      </c>
      <c r="D10" s="53" t="s">
        <v>554</v>
      </c>
      <c r="E10" s="53" t="s">
        <v>555</v>
      </c>
      <c r="F10" s="49">
        <v>43657</v>
      </c>
      <c r="G10" s="53" t="s">
        <v>556</v>
      </c>
      <c r="H10" s="53">
        <v>1999</v>
      </c>
      <c r="I10" s="47" t="s">
        <v>557</v>
      </c>
      <c r="J10" s="47" t="s">
        <v>491</v>
      </c>
      <c r="K10" s="49">
        <v>44231</v>
      </c>
      <c r="L10" s="50" t="s">
        <v>558</v>
      </c>
      <c r="M10" s="47"/>
      <c r="N10" s="47"/>
      <c r="O10" s="55">
        <v>48154672.16</v>
      </c>
    </row>
    <row r="11" spans="1:15" ht="148.5">
      <c r="A11" s="52">
        <f t="shared" si="0"/>
        <v>8</v>
      </c>
      <c r="B11" s="54" t="s">
        <v>561</v>
      </c>
      <c r="C11" s="53" t="s">
        <v>559</v>
      </c>
      <c r="D11" s="54" t="s">
        <v>560</v>
      </c>
      <c r="E11" s="53" t="s">
        <v>562</v>
      </c>
      <c r="F11" s="49">
        <v>42900</v>
      </c>
      <c r="G11" s="53" t="s">
        <v>563</v>
      </c>
      <c r="H11" s="53">
        <v>13457</v>
      </c>
      <c r="I11" s="47" t="s">
        <v>564</v>
      </c>
      <c r="J11" s="47" t="s">
        <v>492</v>
      </c>
      <c r="K11" s="49">
        <v>44235</v>
      </c>
      <c r="L11" s="50" t="s">
        <v>565</v>
      </c>
      <c r="M11" s="47"/>
      <c r="N11" s="47"/>
      <c r="O11" s="51">
        <v>34678996</v>
      </c>
    </row>
    <row r="12" spans="1:15" ht="82.5">
      <c r="A12" s="52">
        <f t="shared" si="0"/>
        <v>9</v>
      </c>
      <c r="B12" s="54" t="s">
        <v>567</v>
      </c>
      <c r="C12" s="53" t="s">
        <v>566</v>
      </c>
      <c r="D12" s="68" t="s">
        <v>568</v>
      </c>
      <c r="E12" s="53" t="s">
        <v>569</v>
      </c>
      <c r="F12" s="49">
        <v>43609</v>
      </c>
      <c r="G12" s="53" t="s">
        <v>570</v>
      </c>
      <c r="H12" s="53">
        <v>1709</v>
      </c>
      <c r="I12" s="40" t="s">
        <v>571</v>
      </c>
      <c r="J12" s="47" t="s">
        <v>493</v>
      </c>
      <c r="K12" s="49">
        <v>44246</v>
      </c>
      <c r="L12" s="56">
        <v>1048.2</v>
      </c>
      <c r="M12" s="47"/>
      <c r="N12" s="47"/>
      <c r="O12" s="55">
        <v>28165275.39</v>
      </c>
    </row>
    <row r="13" spans="1:15" ht="99">
      <c r="A13" s="52">
        <f t="shared" si="0"/>
        <v>10</v>
      </c>
      <c r="B13" s="54" t="s">
        <v>572</v>
      </c>
      <c r="C13" s="53" t="s">
        <v>573</v>
      </c>
      <c r="D13" s="53" t="s">
        <v>574</v>
      </c>
      <c r="E13" s="53" t="s">
        <v>576</v>
      </c>
      <c r="F13" s="49">
        <v>43970</v>
      </c>
      <c r="G13" s="53" t="s">
        <v>575</v>
      </c>
      <c r="H13" s="53"/>
      <c r="I13" s="47" t="s">
        <v>577</v>
      </c>
      <c r="J13" s="47" t="s">
        <v>494</v>
      </c>
      <c r="K13" s="49">
        <v>44251</v>
      </c>
      <c r="L13" s="50" t="s">
        <v>578</v>
      </c>
      <c r="M13" s="50"/>
      <c r="N13" s="47"/>
      <c r="O13" s="51">
        <v>52850490.83</v>
      </c>
    </row>
    <row r="14" spans="1:15" ht="66">
      <c r="A14" s="52">
        <f t="shared" si="0"/>
        <v>11</v>
      </c>
      <c r="B14" s="54" t="s">
        <v>580</v>
      </c>
      <c r="C14" s="53" t="s">
        <v>581</v>
      </c>
      <c r="D14" s="53" t="s">
        <v>582</v>
      </c>
      <c r="E14" s="53" t="s">
        <v>583</v>
      </c>
      <c r="F14" s="49">
        <v>44041</v>
      </c>
      <c r="G14" s="53" t="s">
        <v>584</v>
      </c>
      <c r="H14" s="53">
        <v>5343</v>
      </c>
      <c r="I14" s="47" t="s">
        <v>585</v>
      </c>
      <c r="J14" s="47" t="s">
        <v>495</v>
      </c>
      <c r="K14" s="49">
        <v>44294</v>
      </c>
      <c r="L14" s="50" t="s">
        <v>579</v>
      </c>
      <c r="M14" s="47"/>
      <c r="N14" s="47"/>
      <c r="O14" s="51">
        <v>240900000</v>
      </c>
    </row>
    <row r="15" spans="1:15" ht="231">
      <c r="A15" s="52">
        <v>12</v>
      </c>
      <c r="B15" s="54" t="s">
        <v>588</v>
      </c>
      <c r="C15" s="77" t="s">
        <v>586</v>
      </c>
      <c r="D15" s="53" t="s">
        <v>587</v>
      </c>
      <c r="E15" s="53" t="s">
        <v>247</v>
      </c>
      <c r="F15" s="49" t="s">
        <v>589</v>
      </c>
      <c r="G15" s="53" t="s">
        <v>590</v>
      </c>
      <c r="H15" s="53">
        <v>12162</v>
      </c>
      <c r="I15" s="47" t="s">
        <v>591</v>
      </c>
      <c r="J15" s="47" t="s">
        <v>496</v>
      </c>
      <c r="K15" s="49">
        <v>44300</v>
      </c>
      <c r="L15" s="50" t="s">
        <v>592</v>
      </c>
      <c r="M15" s="47" t="s">
        <v>593</v>
      </c>
      <c r="N15" s="47">
        <v>88</v>
      </c>
      <c r="O15" s="51">
        <v>399449125</v>
      </c>
    </row>
    <row r="16" spans="1:15" ht="148.5">
      <c r="A16" s="52">
        <f t="shared" si="0"/>
        <v>13</v>
      </c>
      <c r="B16" s="66" t="s">
        <v>602</v>
      </c>
      <c r="C16" s="66" t="s">
        <v>600</v>
      </c>
      <c r="D16" s="53" t="s">
        <v>601</v>
      </c>
      <c r="E16" s="53" t="s">
        <v>603</v>
      </c>
      <c r="F16" s="49">
        <v>40575</v>
      </c>
      <c r="G16" s="53" t="s">
        <v>604</v>
      </c>
      <c r="H16" s="53"/>
      <c r="I16" s="47" t="s">
        <v>605</v>
      </c>
      <c r="J16" s="47" t="s">
        <v>497</v>
      </c>
      <c r="K16" s="49">
        <v>44307</v>
      </c>
      <c r="L16" s="50" t="s">
        <v>606</v>
      </c>
      <c r="M16" s="47"/>
      <c r="N16" s="47"/>
      <c r="O16" s="51">
        <v>2460000</v>
      </c>
    </row>
    <row r="17" spans="1:15" ht="115.5">
      <c r="A17" s="52">
        <f t="shared" si="0"/>
        <v>14</v>
      </c>
      <c r="B17" s="54" t="s">
        <v>594</v>
      </c>
      <c r="C17" s="53" t="s">
        <v>573</v>
      </c>
      <c r="D17" s="53" t="s">
        <v>595</v>
      </c>
      <c r="E17" s="53" t="s">
        <v>596</v>
      </c>
      <c r="F17" s="49">
        <v>41989</v>
      </c>
      <c r="G17" s="53" t="s">
        <v>597</v>
      </c>
      <c r="H17" s="53"/>
      <c r="I17" s="47" t="s">
        <v>598</v>
      </c>
      <c r="J17" s="47" t="s">
        <v>498</v>
      </c>
      <c r="K17" s="49">
        <v>44309</v>
      </c>
      <c r="L17" s="50" t="s">
        <v>599</v>
      </c>
      <c r="M17" s="47"/>
      <c r="N17" s="47"/>
      <c r="O17" s="51">
        <v>19000000</v>
      </c>
    </row>
    <row r="18" spans="1:15" ht="115.5">
      <c r="A18" s="52">
        <f t="shared" si="0"/>
        <v>15</v>
      </c>
      <c r="B18" s="54" t="s">
        <v>607</v>
      </c>
      <c r="C18" s="53" t="s">
        <v>608</v>
      </c>
      <c r="D18" s="53" t="s">
        <v>609</v>
      </c>
      <c r="E18" s="53" t="s">
        <v>610</v>
      </c>
      <c r="F18" s="49">
        <v>43700</v>
      </c>
      <c r="G18" s="53" t="s">
        <v>611</v>
      </c>
      <c r="H18" s="53">
        <v>1133</v>
      </c>
      <c r="I18" s="47" t="s">
        <v>612</v>
      </c>
      <c r="J18" s="47" t="s">
        <v>499</v>
      </c>
      <c r="K18" s="49">
        <v>44316</v>
      </c>
      <c r="L18" s="50" t="s">
        <v>613</v>
      </c>
      <c r="M18" s="47"/>
      <c r="N18" s="47"/>
      <c r="O18" s="51">
        <v>4177000</v>
      </c>
    </row>
    <row r="19" spans="1:15" ht="102">
      <c r="A19" s="52">
        <f t="shared" si="0"/>
        <v>16</v>
      </c>
      <c r="B19" s="54" t="s">
        <v>615</v>
      </c>
      <c r="C19" s="53" t="s">
        <v>614</v>
      </c>
      <c r="D19" s="75" t="s">
        <v>619</v>
      </c>
      <c r="E19" s="53" t="s">
        <v>618</v>
      </c>
      <c r="F19" s="49">
        <v>44055</v>
      </c>
      <c r="G19" s="76" t="s">
        <v>617</v>
      </c>
      <c r="H19" s="53"/>
      <c r="I19" s="53" t="s">
        <v>616</v>
      </c>
      <c r="J19" s="47" t="s">
        <v>501</v>
      </c>
      <c r="K19" s="49">
        <v>44327</v>
      </c>
      <c r="L19" s="53">
        <v>535</v>
      </c>
      <c r="M19" s="47"/>
      <c r="N19" s="47"/>
      <c r="O19" s="51">
        <v>11916416</v>
      </c>
    </row>
    <row r="20" spans="1:15" ht="115.5">
      <c r="A20" s="52">
        <f t="shared" si="0"/>
        <v>17</v>
      </c>
      <c r="B20" s="54" t="s">
        <v>622</v>
      </c>
      <c r="C20" s="72" t="s">
        <v>621</v>
      </c>
      <c r="D20" s="74" t="s">
        <v>620</v>
      </c>
      <c r="E20" s="53" t="s">
        <v>623</v>
      </c>
      <c r="F20" s="49">
        <v>43459</v>
      </c>
      <c r="G20" s="72" t="s">
        <v>624</v>
      </c>
      <c r="H20" s="53">
        <v>4295</v>
      </c>
      <c r="I20" s="47" t="s">
        <v>625</v>
      </c>
      <c r="J20" s="47" t="s">
        <v>500</v>
      </c>
      <c r="K20" s="49">
        <v>44340</v>
      </c>
      <c r="L20" s="53">
        <v>550.2</v>
      </c>
      <c r="M20" s="47"/>
      <c r="N20" s="47"/>
      <c r="O20" s="51">
        <v>4909361</v>
      </c>
    </row>
    <row r="21" spans="1:15" ht="66">
      <c r="A21" s="52">
        <v>18</v>
      </c>
      <c r="B21" s="54" t="s">
        <v>626</v>
      </c>
      <c r="C21" s="53" t="s">
        <v>627</v>
      </c>
      <c r="D21" s="73" t="s">
        <v>628</v>
      </c>
      <c r="E21" s="53" t="s">
        <v>629</v>
      </c>
      <c r="F21" s="49">
        <v>43903</v>
      </c>
      <c r="G21" s="53" t="s">
        <v>630</v>
      </c>
      <c r="H21" s="53">
        <v>7000</v>
      </c>
      <c r="I21" s="47" t="s">
        <v>632</v>
      </c>
      <c r="J21" s="47" t="s">
        <v>502</v>
      </c>
      <c r="K21" s="49">
        <v>44426</v>
      </c>
      <c r="L21" s="50" t="s">
        <v>631</v>
      </c>
      <c r="M21" s="47"/>
      <c r="N21" s="47"/>
      <c r="O21" s="51">
        <v>48650000</v>
      </c>
    </row>
    <row r="22" spans="1:15" ht="66">
      <c r="A22" s="52">
        <v>19</v>
      </c>
      <c r="B22" s="54" t="s">
        <v>633</v>
      </c>
      <c r="C22" s="53" t="s">
        <v>634</v>
      </c>
      <c r="D22" s="53" t="s">
        <v>635</v>
      </c>
      <c r="E22" s="53" t="s">
        <v>504</v>
      </c>
      <c r="F22" s="49">
        <v>44386</v>
      </c>
      <c r="G22" s="53" t="s">
        <v>636</v>
      </c>
      <c r="H22" s="53">
        <v>650</v>
      </c>
      <c r="I22" s="47" t="s">
        <v>637</v>
      </c>
      <c r="J22" s="47" t="s">
        <v>503</v>
      </c>
      <c r="K22" s="49">
        <v>44433</v>
      </c>
      <c r="L22" s="50" t="s">
        <v>638</v>
      </c>
      <c r="M22" s="47"/>
      <c r="N22" s="47"/>
      <c r="O22" s="51">
        <v>10985658</v>
      </c>
    </row>
    <row r="23" spans="1:15" ht="66">
      <c r="A23" s="52">
        <f t="shared" si="0"/>
        <v>20</v>
      </c>
      <c r="B23" s="54" t="s">
        <v>639</v>
      </c>
      <c r="C23" s="53" t="s">
        <v>640</v>
      </c>
      <c r="D23" s="53" t="s">
        <v>641</v>
      </c>
      <c r="E23" s="53" t="s">
        <v>642</v>
      </c>
      <c r="F23" s="49">
        <v>42626</v>
      </c>
      <c r="G23" s="53" t="s">
        <v>643</v>
      </c>
      <c r="H23" s="53">
        <v>688</v>
      </c>
      <c r="I23" s="47" t="s">
        <v>644</v>
      </c>
      <c r="J23" s="47" t="s">
        <v>504</v>
      </c>
      <c r="K23" s="49">
        <v>44433</v>
      </c>
      <c r="L23" s="50" t="s">
        <v>645</v>
      </c>
      <c r="M23" s="47"/>
      <c r="N23" s="47"/>
      <c r="O23" s="51">
        <v>151654300</v>
      </c>
    </row>
    <row r="24" spans="1:15" ht="66">
      <c r="A24" s="52">
        <f t="shared" si="0"/>
        <v>21</v>
      </c>
      <c r="B24" s="54" t="s">
        <v>646</v>
      </c>
      <c r="C24" s="53" t="s">
        <v>647</v>
      </c>
      <c r="D24" s="53" t="s">
        <v>651</v>
      </c>
      <c r="E24" s="53" t="s">
        <v>649</v>
      </c>
      <c r="F24" s="49">
        <v>44169</v>
      </c>
      <c r="G24" s="53" t="s">
        <v>650</v>
      </c>
      <c r="H24" s="53">
        <v>12197</v>
      </c>
      <c r="I24" s="47" t="s">
        <v>648</v>
      </c>
      <c r="J24" s="47" t="s">
        <v>652</v>
      </c>
      <c r="K24" s="49">
        <v>44454</v>
      </c>
      <c r="L24" s="50" t="s">
        <v>653</v>
      </c>
      <c r="M24" s="47"/>
      <c r="N24" s="47"/>
      <c r="O24" s="51">
        <v>452265700</v>
      </c>
    </row>
    <row r="25" spans="1:15" ht="66">
      <c r="A25" s="52">
        <f t="shared" si="0"/>
        <v>22</v>
      </c>
      <c r="B25" s="54" t="s">
        <v>654</v>
      </c>
      <c r="C25" s="53" t="s">
        <v>647</v>
      </c>
      <c r="D25" s="53" t="s">
        <v>655</v>
      </c>
      <c r="E25" s="53" t="s">
        <v>656</v>
      </c>
      <c r="F25" s="49">
        <v>44173</v>
      </c>
      <c r="G25" s="53" t="s">
        <v>657</v>
      </c>
      <c r="H25" s="53">
        <v>17432</v>
      </c>
      <c r="I25" s="47" t="s">
        <v>658</v>
      </c>
      <c r="J25" s="47" t="s">
        <v>659</v>
      </c>
      <c r="K25" s="49">
        <v>44454</v>
      </c>
      <c r="L25" s="50" t="s">
        <v>660</v>
      </c>
      <c r="M25" s="47"/>
      <c r="N25" s="47"/>
      <c r="O25" s="51">
        <v>497850690</v>
      </c>
    </row>
    <row r="26" spans="1:15" ht="165">
      <c r="A26" s="52">
        <f t="shared" si="0"/>
        <v>23</v>
      </c>
      <c r="B26" s="54" t="s">
        <v>661</v>
      </c>
      <c r="C26" s="53" t="s">
        <v>573</v>
      </c>
      <c r="D26" s="53" t="s">
        <v>662</v>
      </c>
      <c r="E26" s="53" t="s">
        <v>663</v>
      </c>
      <c r="F26" s="49">
        <v>43951</v>
      </c>
      <c r="G26" s="53" t="s">
        <v>664</v>
      </c>
      <c r="H26" s="53"/>
      <c r="I26" s="47" t="s">
        <v>665</v>
      </c>
      <c r="J26" s="47" t="s">
        <v>666</v>
      </c>
      <c r="K26" s="49">
        <v>44453</v>
      </c>
      <c r="L26" s="49" t="s">
        <v>667</v>
      </c>
      <c r="M26" s="47"/>
      <c r="N26" s="47"/>
      <c r="O26" s="51">
        <v>376637378</v>
      </c>
    </row>
    <row r="27" spans="1:15" ht="66">
      <c r="A27" s="53">
        <f t="shared" si="0"/>
        <v>24</v>
      </c>
      <c r="B27" s="66" t="s">
        <v>668</v>
      </c>
      <c r="C27" s="53" t="s">
        <v>670</v>
      </c>
      <c r="D27" s="69" t="s">
        <v>671</v>
      </c>
      <c r="E27" s="67" t="s">
        <v>489</v>
      </c>
      <c r="F27" s="49">
        <v>44273</v>
      </c>
      <c r="G27" s="53" t="s">
        <v>669</v>
      </c>
      <c r="H27" s="53">
        <v>3190</v>
      </c>
      <c r="I27" s="47" t="s">
        <v>672</v>
      </c>
      <c r="J27" s="47" t="s">
        <v>680</v>
      </c>
      <c r="K27" s="49">
        <v>44461</v>
      </c>
      <c r="L27" s="50" t="s">
        <v>673</v>
      </c>
      <c r="M27" s="47"/>
      <c r="N27" s="47"/>
      <c r="O27" s="51">
        <v>28089322</v>
      </c>
    </row>
    <row r="28" spans="1:15" ht="66">
      <c r="A28" s="52">
        <f t="shared" si="0"/>
        <v>25</v>
      </c>
      <c r="B28" s="54" t="s">
        <v>674</v>
      </c>
      <c r="C28" s="53" t="s">
        <v>675</v>
      </c>
      <c r="D28" s="53" t="s">
        <v>676</v>
      </c>
      <c r="E28" s="53" t="s">
        <v>677</v>
      </c>
      <c r="F28" s="49">
        <v>42346</v>
      </c>
      <c r="G28" s="53" t="s">
        <v>678</v>
      </c>
      <c r="H28" s="53">
        <v>1114</v>
      </c>
      <c r="I28" s="47" t="s">
        <v>679</v>
      </c>
      <c r="J28" s="47" t="s">
        <v>681</v>
      </c>
      <c r="K28" s="49">
        <v>44461</v>
      </c>
      <c r="L28" s="50" t="s">
        <v>682</v>
      </c>
      <c r="M28" s="47"/>
      <c r="N28" s="47"/>
      <c r="O28" s="51">
        <v>3155750</v>
      </c>
    </row>
    <row r="29" spans="1:15" ht="82.5">
      <c r="A29" s="52">
        <f t="shared" si="0"/>
        <v>26</v>
      </c>
      <c r="B29" s="54" t="s">
        <v>683</v>
      </c>
      <c r="C29" s="53" t="s">
        <v>573</v>
      </c>
      <c r="D29" s="53" t="s">
        <v>662</v>
      </c>
      <c r="E29" s="53" t="s">
        <v>684</v>
      </c>
      <c r="F29" s="49">
        <v>43605</v>
      </c>
      <c r="G29" s="53" t="s">
        <v>685</v>
      </c>
      <c r="H29" s="53">
        <v>7259</v>
      </c>
      <c r="I29" s="47" t="s">
        <v>686</v>
      </c>
      <c r="J29" s="53" t="s">
        <v>687</v>
      </c>
      <c r="K29" s="49">
        <v>44468</v>
      </c>
      <c r="L29" s="50" t="s">
        <v>688</v>
      </c>
      <c r="M29" s="47"/>
      <c r="N29" s="47"/>
      <c r="O29" s="51">
        <v>167402613.5</v>
      </c>
    </row>
    <row r="30" spans="1:15" ht="181.5">
      <c r="A30" s="52">
        <v>27</v>
      </c>
      <c r="B30" s="54" t="s">
        <v>698</v>
      </c>
      <c r="C30" s="62" t="s">
        <v>699</v>
      </c>
      <c r="D30" s="62" t="s">
        <v>700</v>
      </c>
      <c r="E30" s="54" t="s">
        <v>701</v>
      </c>
      <c r="F30" s="58">
        <v>44061</v>
      </c>
      <c r="G30" s="54" t="s">
        <v>702</v>
      </c>
      <c r="H30" s="54">
        <v>193</v>
      </c>
      <c r="I30" s="57" t="s">
        <v>703</v>
      </c>
      <c r="J30" s="52" t="s">
        <v>689</v>
      </c>
      <c r="K30" s="59">
        <v>44488</v>
      </c>
      <c r="L30" s="60" t="s">
        <v>704</v>
      </c>
      <c r="M30" s="46"/>
      <c r="N30" s="46"/>
      <c r="O30" s="61">
        <v>10664</v>
      </c>
    </row>
    <row r="31" spans="1:15" ht="132">
      <c r="A31" s="52">
        <v>28</v>
      </c>
      <c r="B31" s="54" t="s">
        <v>691</v>
      </c>
      <c r="C31" s="62" t="s">
        <v>692</v>
      </c>
      <c r="D31" s="62" t="s">
        <v>696</v>
      </c>
      <c r="E31" s="54" t="s">
        <v>693</v>
      </c>
      <c r="F31" s="58">
        <v>44001</v>
      </c>
      <c r="G31" s="54" t="s">
        <v>694</v>
      </c>
      <c r="H31" s="52">
        <v>3949</v>
      </c>
      <c r="I31" s="57" t="s">
        <v>695</v>
      </c>
      <c r="J31" s="52" t="s">
        <v>690</v>
      </c>
      <c r="K31" s="59">
        <v>44487</v>
      </c>
      <c r="L31" s="52">
        <v>3890.6</v>
      </c>
      <c r="M31" s="46">
        <v>3291.2</v>
      </c>
      <c r="N31" s="46">
        <v>48</v>
      </c>
      <c r="O31" s="61" t="s">
        <v>697</v>
      </c>
    </row>
    <row r="32" spans="1:15" ht="132">
      <c r="A32" s="52">
        <v>29</v>
      </c>
      <c r="B32" s="70" t="s">
        <v>705</v>
      </c>
      <c r="C32" s="62" t="s">
        <v>706</v>
      </c>
      <c r="D32" s="62" t="s">
        <v>707</v>
      </c>
      <c r="E32" s="54" t="s">
        <v>708</v>
      </c>
      <c r="F32" s="58">
        <v>44027</v>
      </c>
      <c r="G32" s="76" t="s">
        <v>709</v>
      </c>
      <c r="H32" s="54">
        <v>3315.3</v>
      </c>
      <c r="I32" s="57" t="s">
        <v>710</v>
      </c>
      <c r="J32" s="52" t="s">
        <v>711</v>
      </c>
      <c r="K32" s="59">
        <v>44512</v>
      </c>
      <c r="L32" s="60" t="s">
        <v>712</v>
      </c>
      <c r="M32" s="46"/>
      <c r="N32" s="46"/>
      <c r="O32" s="61">
        <v>340000</v>
      </c>
    </row>
    <row r="33" spans="1:15" ht="148.5">
      <c r="A33" s="52">
        <v>30</v>
      </c>
      <c r="B33" s="54" t="s">
        <v>713</v>
      </c>
      <c r="C33" s="62" t="s">
        <v>714</v>
      </c>
      <c r="D33" s="54" t="s">
        <v>715</v>
      </c>
      <c r="E33" s="54" t="s">
        <v>716</v>
      </c>
      <c r="F33" s="58">
        <v>44141</v>
      </c>
      <c r="G33" s="72" t="s">
        <v>717</v>
      </c>
      <c r="H33" s="54">
        <v>5327</v>
      </c>
      <c r="I33" s="57" t="s">
        <v>718</v>
      </c>
      <c r="J33" s="52" t="s">
        <v>719</v>
      </c>
      <c r="K33" s="59">
        <v>44516</v>
      </c>
      <c r="L33" s="60" t="s">
        <v>720</v>
      </c>
      <c r="M33" s="46"/>
      <c r="N33" s="46"/>
      <c r="O33" s="61">
        <v>90293231</v>
      </c>
    </row>
    <row r="34" spans="1:15" ht="82.5">
      <c r="A34" s="52">
        <v>31</v>
      </c>
      <c r="B34" s="54" t="s">
        <v>722</v>
      </c>
      <c r="C34" s="57" t="s">
        <v>721</v>
      </c>
      <c r="D34" s="57" t="s">
        <v>723</v>
      </c>
      <c r="E34" s="54" t="s">
        <v>725</v>
      </c>
      <c r="F34" s="58">
        <v>43279</v>
      </c>
      <c r="G34" s="54" t="s">
        <v>726</v>
      </c>
      <c r="H34" s="54">
        <v>5663</v>
      </c>
      <c r="I34" s="47" t="s">
        <v>727</v>
      </c>
      <c r="J34" s="52" t="s">
        <v>724</v>
      </c>
      <c r="K34" s="59">
        <v>44531</v>
      </c>
      <c r="L34" s="60" t="s">
        <v>728</v>
      </c>
      <c r="M34" s="46">
        <v>10209.4</v>
      </c>
      <c r="N34" s="46">
        <v>208</v>
      </c>
      <c r="O34" s="61">
        <v>593556808</v>
      </c>
    </row>
    <row r="35" spans="1:15" ht="132">
      <c r="A35" s="52">
        <v>32</v>
      </c>
      <c r="B35" s="54" t="s">
        <v>729</v>
      </c>
      <c r="C35" s="57" t="s">
        <v>699</v>
      </c>
      <c r="D35" s="57" t="s">
        <v>730</v>
      </c>
      <c r="E35" s="54" t="s">
        <v>731</v>
      </c>
      <c r="F35" s="58">
        <v>43635</v>
      </c>
      <c r="G35" s="54" t="s">
        <v>732</v>
      </c>
      <c r="H35" s="54">
        <v>34701</v>
      </c>
      <c r="I35" s="47" t="s">
        <v>734</v>
      </c>
      <c r="J35" s="52" t="s">
        <v>733</v>
      </c>
      <c r="K35" s="59">
        <v>44540</v>
      </c>
      <c r="L35" s="60" t="s">
        <v>735</v>
      </c>
      <c r="M35" s="46">
        <v>18042</v>
      </c>
      <c r="N35" s="46">
        <v>279</v>
      </c>
      <c r="O35" s="61">
        <v>1330250162</v>
      </c>
    </row>
    <row r="36" spans="1:15" ht="66">
      <c r="A36" s="52">
        <v>33</v>
      </c>
      <c r="B36" s="54" t="s">
        <v>746</v>
      </c>
      <c r="C36" s="57" t="s">
        <v>747</v>
      </c>
      <c r="D36" s="57" t="s">
        <v>748</v>
      </c>
      <c r="E36" s="54" t="s">
        <v>749</v>
      </c>
      <c r="F36" s="58">
        <v>43370</v>
      </c>
      <c r="G36" s="54" t="s">
        <v>750</v>
      </c>
      <c r="H36" s="54">
        <v>1000</v>
      </c>
      <c r="I36" s="47" t="s">
        <v>751</v>
      </c>
      <c r="J36" s="52" t="s">
        <v>736</v>
      </c>
      <c r="K36" s="59">
        <v>44554</v>
      </c>
      <c r="L36" s="60" t="s">
        <v>752</v>
      </c>
      <c r="M36" s="46"/>
      <c r="N36" s="46"/>
      <c r="O36" s="61">
        <v>2247000</v>
      </c>
    </row>
    <row r="37" spans="1:15" ht="99">
      <c r="A37" s="52">
        <v>34</v>
      </c>
      <c r="B37" s="54" t="s">
        <v>742</v>
      </c>
      <c r="C37" s="57" t="s">
        <v>738</v>
      </c>
      <c r="D37" s="57" t="s">
        <v>739</v>
      </c>
      <c r="E37" s="54" t="s">
        <v>740</v>
      </c>
      <c r="F37" s="58">
        <v>41887</v>
      </c>
      <c r="G37" s="54" t="s">
        <v>741</v>
      </c>
      <c r="H37" s="54">
        <v>28024</v>
      </c>
      <c r="I37" s="57" t="s">
        <v>743</v>
      </c>
      <c r="J37" s="52" t="s">
        <v>737</v>
      </c>
      <c r="K37" s="59">
        <v>44551</v>
      </c>
      <c r="L37" s="60" t="s">
        <v>745</v>
      </c>
      <c r="M37" s="46"/>
      <c r="N37" s="46"/>
      <c r="O37" s="61" t="s">
        <v>744</v>
      </c>
    </row>
    <row r="38" spans="1:15" ht="16.5">
      <c r="A38" s="52">
        <v>35</v>
      </c>
      <c r="B38" s="54"/>
      <c r="C38" s="57"/>
      <c r="D38" s="57"/>
      <c r="E38" s="54"/>
      <c r="F38" s="58"/>
      <c r="G38" s="54"/>
      <c r="H38" s="54"/>
      <c r="I38" s="57"/>
      <c r="J38" s="52"/>
      <c r="K38" s="59"/>
      <c r="L38" s="60"/>
      <c r="M38" s="46"/>
      <c r="N38" s="46"/>
      <c r="O38" s="61"/>
    </row>
  </sheetData>
  <sheetProtection/>
  <mergeCells count="2">
    <mergeCell ref="A1:O1"/>
    <mergeCell ref="L3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8515625" style="0" bestFit="1" customWidth="1"/>
    <col min="2" max="2" width="29.7109375" style="0" customWidth="1"/>
    <col min="3" max="3" width="20.8515625" style="0" customWidth="1"/>
    <col min="4" max="4" width="22.57421875" style="0" customWidth="1"/>
    <col min="5" max="5" width="19.7109375" style="0" customWidth="1"/>
    <col min="6" max="6" width="12.7109375" style="0" customWidth="1"/>
    <col min="7" max="7" width="13.421875" style="0" customWidth="1"/>
    <col min="8" max="8" width="10.00390625" style="0" customWidth="1"/>
  </cols>
  <sheetData>
    <row r="1" spans="1:12" ht="20.25" customHeight="1">
      <c r="A1" s="116" t="s">
        <v>973</v>
      </c>
      <c r="B1" s="116"/>
      <c r="C1" s="116"/>
      <c r="D1" s="116"/>
      <c r="E1" s="116"/>
      <c r="F1" s="116"/>
      <c r="G1" s="116"/>
      <c r="H1" s="116"/>
      <c r="I1" s="115"/>
      <c r="J1" s="115"/>
      <c r="K1" s="115"/>
      <c r="L1" s="115"/>
    </row>
    <row r="2" spans="1:12" ht="16.5">
      <c r="A2" s="41"/>
      <c r="B2" s="41"/>
      <c r="C2" s="41"/>
      <c r="D2" s="41"/>
      <c r="E2" s="41"/>
      <c r="F2" s="41"/>
      <c r="G2" s="41"/>
      <c r="H2" s="41"/>
      <c r="I2" s="42"/>
      <c r="J2" s="41"/>
      <c r="K2" s="41"/>
      <c r="L2" s="43"/>
    </row>
    <row r="3" spans="1:12" ht="110.25">
      <c r="A3" s="106" t="s">
        <v>222</v>
      </c>
      <c r="B3" s="106" t="s">
        <v>0</v>
      </c>
      <c r="C3" s="106" t="s">
        <v>4</v>
      </c>
      <c r="D3" s="106" t="s">
        <v>3</v>
      </c>
      <c r="E3" s="106" t="s">
        <v>482</v>
      </c>
      <c r="F3" s="106" t="s">
        <v>5</v>
      </c>
      <c r="G3" s="106" t="s">
        <v>965</v>
      </c>
      <c r="H3" s="106" t="s">
        <v>6</v>
      </c>
      <c r="I3" s="40"/>
      <c r="J3" s="40"/>
      <c r="K3" s="40"/>
      <c r="L3" s="40"/>
    </row>
    <row r="4" spans="1:12" ht="93.75" customHeight="1">
      <c r="A4" s="88">
        <v>1</v>
      </c>
      <c r="B4" s="89" t="s">
        <v>762</v>
      </c>
      <c r="C4" s="90" t="s">
        <v>370</v>
      </c>
      <c r="D4" s="88" t="s">
        <v>943</v>
      </c>
      <c r="E4" s="88" t="s">
        <v>754</v>
      </c>
      <c r="F4" s="91">
        <v>44581</v>
      </c>
      <c r="G4" s="92" t="s">
        <v>764</v>
      </c>
      <c r="H4" s="88">
        <v>112</v>
      </c>
      <c r="I4" s="40"/>
      <c r="J4" s="40"/>
      <c r="K4" s="40"/>
      <c r="L4" s="40"/>
    </row>
    <row r="5" spans="1:12" ht="31.5">
      <c r="A5" s="90">
        <f>A4+1</f>
        <v>2</v>
      </c>
      <c r="B5" s="93" t="s">
        <v>768</v>
      </c>
      <c r="C5" s="90" t="s">
        <v>769</v>
      </c>
      <c r="D5" s="90" t="s">
        <v>942</v>
      </c>
      <c r="E5" s="88" t="s">
        <v>755</v>
      </c>
      <c r="F5" s="91">
        <v>44589</v>
      </c>
      <c r="G5" s="92" t="s">
        <v>771</v>
      </c>
      <c r="H5" s="88">
        <v>330</v>
      </c>
      <c r="I5" s="40"/>
      <c r="J5" s="40"/>
      <c r="K5" s="40"/>
      <c r="L5" s="40"/>
    </row>
    <row r="6" spans="1:12" ht="79.5" customHeight="1">
      <c r="A6" s="90">
        <f aca="true" t="shared" si="0" ref="A6:A33">A5+1</f>
        <v>3</v>
      </c>
      <c r="B6" s="93" t="s">
        <v>944</v>
      </c>
      <c r="C6" s="90" t="s">
        <v>765</v>
      </c>
      <c r="D6" s="88" t="s">
        <v>933</v>
      </c>
      <c r="E6" s="88" t="s">
        <v>756</v>
      </c>
      <c r="F6" s="91">
        <v>44589</v>
      </c>
      <c r="G6" s="92" t="s">
        <v>767</v>
      </c>
      <c r="H6" s="88"/>
      <c r="I6" s="40"/>
      <c r="J6" s="40"/>
      <c r="K6" s="40"/>
      <c r="L6" s="40"/>
    </row>
    <row r="7" spans="1:12" ht="47.25">
      <c r="A7" s="90">
        <f t="shared" si="0"/>
        <v>4</v>
      </c>
      <c r="B7" s="93" t="s">
        <v>772</v>
      </c>
      <c r="C7" s="90" t="s">
        <v>773</v>
      </c>
      <c r="D7" s="88" t="s">
        <v>934</v>
      </c>
      <c r="E7" s="88" t="s">
        <v>757</v>
      </c>
      <c r="F7" s="91">
        <v>44599</v>
      </c>
      <c r="G7" s="92" t="s">
        <v>775</v>
      </c>
      <c r="H7" s="88"/>
      <c r="I7" s="40"/>
      <c r="J7" s="40"/>
      <c r="K7" s="40"/>
      <c r="L7" s="40"/>
    </row>
    <row r="8" spans="1:12" ht="36.75" customHeight="1">
      <c r="A8" s="90">
        <f t="shared" si="0"/>
        <v>5</v>
      </c>
      <c r="B8" s="93" t="s">
        <v>776</v>
      </c>
      <c r="C8" s="90" t="s">
        <v>777</v>
      </c>
      <c r="D8" s="88" t="s">
        <v>945</v>
      </c>
      <c r="E8" s="88" t="s">
        <v>758</v>
      </c>
      <c r="F8" s="91">
        <v>44614</v>
      </c>
      <c r="G8" s="92" t="s">
        <v>778</v>
      </c>
      <c r="H8" s="88"/>
      <c r="I8" s="40"/>
      <c r="J8" s="40"/>
      <c r="K8" s="40"/>
      <c r="L8" s="40"/>
    </row>
    <row r="9" spans="1:12" ht="87.75" customHeight="1">
      <c r="A9" s="90">
        <f t="shared" si="0"/>
        <v>6</v>
      </c>
      <c r="B9" s="93" t="s">
        <v>946</v>
      </c>
      <c r="C9" s="90" t="s">
        <v>777</v>
      </c>
      <c r="D9" s="88" t="s">
        <v>947</v>
      </c>
      <c r="E9" s="88" t="s">
        <v>759</v>
      </c>
      <c r="F9" s="91">
        <v>44622</v>
      </c>
      <c r="G9" s="92" t="s">
        <v>974</v>
      </c>
      <c r="H9" s="88"/>
      <c r="I9" s="40"/>
      <c r="J9" s="40"/>
      <c r="K9" s="40"/>
      <c r="L9" s="40"/>
    </row>
    <row r="10" spans="1:12" ht="63">
      <c r="A10" s="90">
        <f t="shared" si="0"/>
        <v>7</v>
      </c>
      <c r="B10" s="93" t="s">
        <v>781</v>
      </c>
      <c r="C10" s="90" t="s">
        <v>782</v>
      </c>
      <c r="D10" s="88" t="s">
        <v>976</v>
      </c>
      <c r="E10" s="88" t="s">
        <v>760</v>
      </c>
      <c r="F10" s="91">
        <v>44629</v>
      </c>
      <c r="G10" s="92" t="s">
        <v>975</v>
      </c>
      <c r="H10" s="88"/>
      <c r="I10" s="40"/>
      <c r="J10" s="40"/>
      <c r="K10" s="40"/>
      <c r="L10" s="40"/>
    </row>
    <row r="11" spans="1:12" ht="31.5">
      <c r="A11" s="90">
        <f t="shared" si="0"/>
        <v>8</v>
      </c>
      <c r="B11" s="93" t="s">
        <v>784</v>
      </c>
      <c r="C11" s="90" t="s">
        <v>785</v>
      </c>
      <c r="D11" s="88" t="s">
        <v>948</v>
      </c>
      <c r="E11" s="88" t="s">
        <v>761</v>
      </c>
      <c r="F11" s="91">
        <v>44631</v>
      </c>
      <c r="G11" s="92" t="s">
        <v>786</v>
      </c>
      <c r="H11" s="88"/>
      <c r="I11" s="40"/>
      <c r="J11" s="40"/>
      <c r="K11" s="40"/>
      <c r="L11" s="40"/>
    </row>
    <row r="12" spans="1:12" ht="31.5">
      <c r="A12" s="90">
        <f t="shared" si="0"/>
        <v>9</v>
      </c>
      <c r="B12" s="95" t="s">
        <v>787</v>
      </c>
      <c r="C12" s="90" t="s">
        <v>773</v>
      </c>
      <c r="D12" s="102" t="s">
        <v>923</v>
      </c>
      <c r="E12" s="88" t="s">
        <v>789</v>
      </c>
      <c r="F12" s="91">
        <v>44644</v>
      </c>
      <c r="G12" s="94">
        <v>1262.6</v>
      </c>
      <c r="H12" s="88"/>
      <c r="I12" s="40"/>
      <c r="J12" s="40"/>
      <c r="K12" s="40"/>
      <c r="L12" s="40"/>
    </row>
    <row r="13" spans="1:12" ht="31.5">
      <c r="A13" s="90">
        <f t="shared" si="0"/>
        <v>10</v>
      </c>
      <c r="B13" s="95" t="s">
        <v>340</v>
      </c>
      <c r="C13" s="90" t="s">
        <v>902</v>
      </c>
      <c r="D13" s="88" t="s">
        <v>949</v>
      </c>
      <c r="E13" s="88" t="s">
        <v>790</v>
      </c>
      <c r="F13" s="91">
        <v>44638</v>
      </c>
      <c r="G13" s="92" t="s">
        <v>791</v>
      </c>
      <c r="H13" s="88">
        <v>6</v>
      </c>
      <c r="I13" s="40"/>
      <c r="J13" s="40"/>
      <c r="K13" s="40"/>
      <c r="L13" s="40"/>
    </row>
    <row r="14" spans="1:12" ht="78.75">
      <c r="A14" s="90">
        <f t="shared" si="0"/>
        <v>11</v>
      </c>
      <c r="B14" s="95" t="s">
        <v>950</v>
      </c>
      <c r="C14" s="90" t="s">
        <v>792</v>
      </c>
      <c r="D14" s="90" t="s">
        <v>951</v>
      </c>
      <c r="E14" s="88" t="s">
        <v>794</v>
      </c>
      <c r="F14" s="91">
        <v>44641</v>
      </c>
      <c r="G14" s="92" t="s">
        <v>966</v>
      </c>
      <c r="H14" s="88"/>
      <c r="I14" s="40"/>
      <c r="J14" s="40"/>
      <c r="K14" s="40"/>
      <c r="L14" s="40"/>
    </row>
    <row r="15" spans="1:12" ht="94.5">
      <c r="A15" s="90">
        <f t="shared" si="0"/>
        <v>12</v>
      </c>
      <c r="B15" s="99" t="s">
        <v>797</v>
      </c>
      <c r="C15" s="90" t="s">
        <v>796</v>
      </c>
      <c r="D15" s="88" t="s">
        <v>924</v>
      </c>
      <c r="E15" s="88" t="s">
        <v>799</v>
      </c>
      <c r="F15" s="91">
        <v>44686</v>
      </c>
      <c r="G15" s="92" t="s">
        <v>800</v>
      </c>
      <c r="H15" s="88"/>
      <c r="I15" s="40"/>
      <c r="J15" s="40"/>
      <c r="K15" s="40"/>
      <c r="L15" s="40"/>
    </row>
    <row r="16" spans="1:12" ht="141.75">
      <c r="A16" s="90">
        <f t="shared" si="0"/>
        <v>13</v>
      </c>
      <c r="B16" s="93" t="s">
        <v>952</v>
      </c>
      <c r="C16" s="90" t="s">
        <v>953</v>
      </c>
      <c r="D16" s="88" t="s">
        <v>925</v>
      </c>
      <c r="E16" s="88" t="s">
        <v>804</v>
      </c>
      <c r="F16" s="91">
        <v>44687</v>
      </c>
      <c r="G16" s="92" t="s">
        <v>805</v>
      </c>
      <c r="H16" s="88"/>
      <c r="I16" s="40"/>
      <c r="J16" s="40"/>
      <c r="K16" s="40"/>
      <c r="L16" s="40"/>
    </row>
    <row r="17" spans="1:12" ht="37.5" customHeight="1">
      <c r="A17" s="90">
        <f t="shared" si="0"/>
        <v>14</v>
      </c>
      <c r="B17" s="95" t="s">
        <v>807</v>
      </c>
      <c r="C17" s="90" t="s">
        <v>939</v>
      </c>
      <c r="D17" s="88" t="s">
        <v>810</v>
      </c>
      <c r="E17" s="88" t="s">
        <v>806</v>
      </c>
      <c r="F17" s="91">
        <v>44704</v>
      </c>
      <c r="G17" s="92" t="s">
        <v>808</v>
      </c>
      <c r="H17" s="88"/>
      <c r="I17" s="40"/>
      <c r="J17" s="40"/>
      <c r="K17" s="40"/>
      <c r="L17" s="40"/>
    </row>
    <row r="18" spans="1:12" ht="47.25">
      <c r="A18" s="90">
        <f t="shared" si="0"/>
        <v>15</v>
      </c>
      <c r="B18" s="93" t="s">
        <v>811</v>
      </c>
      <c r="C18" s="90" t="s">
        <v>812</v>
      </c>
      <c r="D18" s="88" t="s">
        <v>813</v>
      </c>
      <c r="E18" s="88" t="s">
        <v>814</v>
      </c>
      <c r="F18" s="91">
        <v>44704</v>
      </c>
      <c r="G18" s="92" t="s">
        <v>815</v>
      </c>
      <c r="H18" s="88"/>
      <c r="I18" s="40"/>
      <c r="J18" s="40"/>
      <c r="K18" s="40"/>
      <c r="L18" s="40"/>
    </row>
    <row r="19" spans="1:12" ht="78.75">
      <c r="A19" s="90">
        <f t="shared" si="0"/>
        <v>16</v>
      </c>
      <c r="B19" s="99" t="s">
        <v>817</v>
      </c>
      <c r="C19" s="96" t="s">
        <v>818</v>
      </c>
      <c r="D19" s="97" t="s">
        <v>954</v>
      </c>
      <c r="E19" s="88" t="s">
        <v>816</v>
      </c>
      <c r="F19" s="98">
        <v>44711</v>
      </c>
      <c r="G19" s="91" t="s">
        <v>955</v>
      </c>
      <c r="H19" s="88" t="s">
        <v>941</v>
      </c>
      <c r="I19" s="40"/>
      <c r="J19" s="40"/>
      <c r="K19" s="40"/>
      <c r="L19" s="40"/>
    </row>
    <row r="20" spans="1:12" ht="110.25">
      <c r="A20" s="90">
        <f t="shared" si="0"/>
        <v>17</v>
      </c>
      <c r="B20" s="99" t="s">
        <v>822</v>
      </c>
      <c r="C20" s="90" t="s">
        <v>777</v>
      </c>
      <c r="D20" s="97" t="s">
        <v>823</v>
      </c>
      <c r="E20" s="88" t="s">
        <v>828</v>
      </c>
      <c r="F20" s="98">
        <v>44713</v>
      </c>
      <c r="G20" s="91" t="s">
        <v>967</v>
      </c>
      <c r="H20" s="88"/>
      <c r="I20" s="40"/>
      <c r="J20" s="40"/>
      <c r="K20" s="40"/>
      <c r="L20" s="40"/>
    </row>
    <row r="21" spans="1:12" ht="78.75">
      <c r="A21" s="90">
        <f t="shared" si="0"/>
        <v>18</v>
      </c>
      <c r="B21" s="99" t="s">
        <v>825</v>
      </c>
      <c r="C21" s="90" t="s">
        <v>826</v>
      </c>
      <c r="D21" s="97" t="s">
        <v>827</v>
      </c>
      <c r="E21" s="88" t="s">
        <v>829</v>
      </c>
      <c r="F21" s="98">
        <v>44746</v>
      </c>
      <c r="G21" s="91">
        <v>122</v>
      </c>
      <c r="H21" s="88"/>
      <c r="I21" s="40"/>
      <c r="J21" s="40"/>
      <c r="K21" s="40"/>
      <c r="L21" s="40"/>
    </row>
    <row r="22" spans="1:12" ht="38.25" customHeight="1">
      <c r="A22" s="90">
        <f t="shared" si="0"/>
        <v>19</v>
      </c>
      <c r="B22" s="100" t="s">
        <v>615</v>
      </c>
      <c r="C22" s="88" t="s">
        <v>836</v>
      </c>
      <c r="D22" s="88" t="s">
        <v>935</v>
      </c>
      <c r="E22" s="88" t="s">
        <v>833</v>
      </c>
      <c r="F22" s="98">
        <v>44763</v>
      </c>
      <c r="G22" s="83" t="s">
        <v>838</v>
      </c>
      <c r="H22" s="101"/>
      <c r="I22" s="40"/>
      <c r="J22" s="40"/>
      <c r="K22" s="40"/>
      <c r="L22" s="40"/>
    </row>
    <row r="23" spans="1:12" ht="126">
      <c r="A23" s="90">
        <f t="shared" si="0"/>
        <v>20</v>
      </c>
      <c r="B23" s="100" t="s">
        <v>956</v>
      </c>
      <c r="C23" s="88" t="s">
        <v>832</v>
      </c>
      <c r="D23" s="102" t="s">
        <v>957</v>
      </c>
      <c r="E23" s="88" t="s">
        <v>834</v>
      </c>
      <c r="F23" s="98">
        <v>44763</v>
      </c>
      <c r="G23" s="83" t="s">
        <v>835</v>
      </c>
      <c r="H23" s="101"/>
      <c r="I23" s="40"/>
      <c r="J23" s="40"/>
      <c r="K23" s="40"/>
      <c r="L23" s="40"/>
    </row>
    <row r="24" spans="1:12" ht="110.25">
      <c r="A24" s="90">
        <f t="shared" si="0"/>
        <v>21</v>
      </c>
      <c r="B24" s="103" t="s">
        <v>839</v>
      </c>
      <c r="C24" s="102" t="s">
        <v>840</v>
      </c>
      <c r="D24" s="88" t="s">
        <v>926</v>
      </c>
      <c r="E24" s="88" t="s">
        <v>842</v>
      </c>
      <c r="F24" s="98">
        <v>44775</v>
      </c>
      <c r="G24" s="83" t="s">
        <v>968</v>
      </c>
      <c r="H24" s="101"/>
      <c r="I24" s="40"/>
      <c r="J24" s="40"/>
      <c r="K24" s="40"/>
      <c r="L24" s="40"/>
    </row>
    <row r="25" spans="1:12" ht="67.5" customHeight="1">
      <c r="A25" s="90">
        <f t="shared" si="0"/>
        <v>22</v>
      </c>
      <c r="B25" s="103" t="s">
        <v>843</v>
      </c>
      <c r="C25" s="88" t="s">
        <v>738</v>
      </c>
      <c r="D25" s="88" t="s">
        <v>958</v>
      </c>
      <c r="E25" s="88" t="s">
        <v>851</v>
      </c>
      <c r="F25" s="98">
        <v>44789</v>
      </c>
      <c r="G25" s="83" t="s">
        <v>959</v>
      </c>
      <c r="H25" s="101"/>
      <c r="I25" s="40"/>
      <c r="J25" s="40"/>
      <c r="K25" s="40"/>
      <c r="L25" s="40"/>
    </row>
    <row r="26" spans="1:12" ht="110.25">
      <c r="A26" s="90">
        <f t="shared" si="0"/>
        <v>23</v>
      </c>
      <c r="B26" s="101" t="s">
        <v>960</v>
      </c>
      <c r="C26" s="88" t="s">
        <v>845</v>
      </c>
      <c r="D26" s="88" t="s">
        <v>936</v>
      </c>
      <c r="E26" s="88" t="s">
        <v>852</v>
      </c>
      <c r="F26" s="98">
        <v>44792</v>
      </c>
      <c r="G26" s="83" t="s">
        <v>858</v>
      </c>
      <c r="H26" s="88">
        <v>300</v>
      </c>
      <c r="I26" s="40"/>
      <c r="J26" s="40"/>
      <c r="K26" s="40"/>
      <c r="L26" s="40"/>
    </row>
    <row r="27" spans="1:12" ht="47.25">
      <c r="A27" s="90">
        <v>24</v>
      </c>
      <c r="B27" s="101" t="s">
        <v>846</v>
      </c>
      <c r="C27" s="88" t="s">
        <v>847</v>
      </c>
      <c r="D27" s="88" t="s">
        <v>848</v>
      </c>
      <c r="E27" s="88" t="s">
        <v>853</v>
      </c>
      <c r="F27" s="98">
        <v>44798</v>
      </c>
      <c r="G27" s="83" t="s">
        <v>859</v>
      </c>
      <c r="H27" s="101"/>
      <c r="I27" s="40"/>
      <c r="J27" s="40"/>
      <c r="K27" s="40"/>
      <c r="L27" s="40"/>
    </row>
    <row r="28" spans="1:12" ht="67.5" customHeight="1">
      <c r="A28" s="90">
        <f t="shared" si="0"/>
        <v>25</v>
      </c>
      <c r="B28" s="100" t="s">
        <v>961</v>
      </c>
      <c r="C28" s="88" t="s">
        <v>902</v>
      </c>
      <c r="D28" s="88" t="s">
        <v>860</v>
      </c>
      <c r="E28" s="88" t="s">
        <v>854</v>
      </c>
      <c r="F28" s="98">
        <v>44802</v>
      </c>
      <c r="G28" s="83" t="s">
        <v>861</v>
      </c>
      <c r="H28" s="101"/>
      <c r="I28" s="40"/>
      <c r="J28" s="40"/>
      <c r="K28" s="40"/>
      <c r="L28" s="40"/>
    </row>
    <row r="29" spans="1:12" ht="47.25">
      <c r="A29" s="90">
        <f t="shared" si="0"/>
        <v>26</v>
      </c>
      <c r="B29" s="100" t="s">
        <v>850</v>
      </c>
      <c r="C29" s="88" t="s">
        <v>777</v>
      </c>
      <c r="D29" s="88" t="s">
        <v>823</v>
      </c>
      <c r="E29" s="88" t="s">
        <v>855</v>
      </c>
      <c r="F29" s="98">
        <v>44803</v>
      </c>
      <c r="G29" s="83" t="s">
        <v>972</v>
      </c>
      <c r="H29" s="101"/>
      <c r="I29" s="40"/>
      <c r="J29" s="40"/>
      <c r="K29" s="40"/>
      <c r="L29" s="40"/>
    </row>
    <row r="30" spans="1:12" ht="78.75">
      <c r="A30" s="90">
        <f t="shared" si="0"/>
        <v>27</v>
      </c>
      <c r="B30" s="100" t="s">
        <v>863</v>
      </c>
      <c r="C30" s="88" t="s">
        <v>864</v>
      </c>
      <c r="D30" s="88" t="s">
        <v>865</v>
      </c>
      <c r="E30" s="88" t="s">
        <v>866</v>
      </c>
      <c r="F30" s="98">
        <v>44851</v>
      </c>
      <c r="G30" s="83" t="s">
        <v>969</v>
      </c>
      <c r="H30" s="101"/>
      <c r="I30" s="40"/>
      <c r="J30" s="40"/>
      <c r="K30" s="40"/>
      <c r="L30" s="40"/>
    </row>
    <row r="31" spans="1:12" ht="64.5" customHeight="1">
      <c r="A31" s="90">
        <f t="shared" si="0"/>
        <v>28</v>
      </c>
      <c r="B31" s="100" t="s">
        <v>901</v>
      </c>
      <c r="C31" s="88" t="s">
        <v>902</v>
      </c>
      <c r="D31" s="88" t="s">
        <v>927</v>
      </c>
      <c r="E31" s="88" t="s">
        <v>868</v>
      </c>
      <c r="F31" s="98">
        <v>44851</v>
      </c>
      <c r="G31" s="83" t="s">
        <v>869</v>
      </c>
      <c r="H31" s="101"/>
      <c r="I31" s="40"/>
      <c r="J31" s="40"/>
      <c r="K31" s="40"/>
      <c r="L31" s="40"/>
    </row>
    <row r="32" spans="1:12" ht="122.25" customHeight="1">
      <c r="A32" s="90">
        <f t="shared" si="0"/>
        <v>29</v>
      </c>
      <c r="B32" s="103" t="s">
        <v>962</v>
      </c>
      <c r="C32" s="88" t="s">
        <v>864</v>
      </c>
      <c r="D32" s="88" t="s">
        <v>865</v>
      </c>
      <c r="E32" s="88" t="s">
        <v>870</v>
      </c>
      <c r="F32" s="98">
        <v>44896</v>
      </c>
      <c r="G32" s="83" t="s">
        <v>970</v>
      </c>
      <c r="H32" s="101"/>
      <c r="I32" s="40"/>
      <c r="J32" s="40"/>
      <c r="K32" s="40"/>
      <c r="L32" s="40"/>
    </row>
    <row r="33" spans="1:12" ht="63.75" customHeight="1">
      <c r="A33" s="90">
        <f t="shared" si="0"/>
        <v>30</v>
      </c>
      <c r="B33" s="103" t="s">
        <v>874</v>
      </c>
      <c r="C33" s="88" t="s">
        <v>902</v>
      </c>
      <c r="D33" s="88" t="s">
        <v>928</v>
      </c>
      <c r="E33" s="88" t="s">
        <v>873</v>
      </c>
      <c r="F33" s="98">
        <v>44901</v>
      </c>
      <c r="G33" s="83" t="s">
        <v>878</v>
      </c>
      <c r="H33" s="101"/>
      <c r="I33" s="40"/>
      <c r="J33" s="40"/>
      <c r="K33" s="40"/>
      <c r="L33" s="40"/>
    </row>
    <row r="34" spans="1:12" ht="63">
      <c r="A34" s="88">
        <v>31</v>
      </c>
      <c r="B34" s="100" t="s">
        <v>879</v>
      </c>
      <c r="C34" s="88" t="s">
        <v>880</v>
      </c>
      <c r="D34" s="88" t="s">
        <v>929</v>
      </c>
      <c r="E34" s="88" t="s">
        <v>877</v>
      </c>
      <c r="F34" s="98">
        <v>44908</v>
      </c>
      <c r="G34" s="83" t="s">
        <v>882</v>
      </c>
      <c r="H34" s="101"/>
      <c r="I34" s="40"/>
      <c r="J34" s="40"/>
      <c r="K34" s="40"/>
      <c r="L34" s="40"/>
    </row>
    <row r="35" spans="1:12" ht="31.5">
      <c r="A35" s="88">
        <v>32</v>
      </c>
      <c r="B35" s="100" t="s">
        <v>884</v>
      </c>
      <c r="C35" s="88" t="s">
        <v>902</v>
      </c>
      <c r="D35" s="88" t="s">
        <v>930</v>
      </c>
      <c r="E35" s="88" t="s">
        <v>883</v>
      </c>
      <c r="F35" s="98">
        <v>44908</v>
      </c>
      <c r="G35" s="83" t="s">
        <v>885</v>
      </c>
      <c r="H35" s="101"/>
      <c r="I35" s="40"/>
      <c r="J35" s="40"/>
      <c r="K35" s="40"/>
      <c r="L35" s="40"/>
    </row>
    <row r="36" spans="1:12" ht="47.25">
      <c r="A36" s="88">
        <v>33</v>
      </c>
      <c r="B36" s="103" t="s">
        <v>888</v>
      </c>
      <c r="C36" s="88" t="s">
        <v>940</v>
      </c>
      <c r="D36" s="88" t="s">
        <v>931</v>
      </c>
      <c r="E36" s="88" t="s">
        <v>887</v>
      </c>
      <c r="F36" s="98">
        <v>44911</v>
      </c>
      <c r="G36" s="83" t="s">
        <v>891</v>
      </c>
      <c r="H36" s="101"/>
      <c r="I36" s="40"/>
      <c r="J36" s="40"/>
      <c r="K36" s="40"/>
      <c r="L36" s="40"/>
    </row>
    <row r="37" spans="1:12" ht="45.75" customHeight="1">
      <c r="A37" s="88">
        <v>34</v>
      </c>
      <c r="B37" s="103" t="s">
        <v>894</v>
      </c>
      <c r="C37" s="88" t="s">
        <v>902</v>
      </c>
      <c r="D37" s="88" t="s">
        <v>937</v>
      </c>
      <c r="E37" s="88" t="s">
        <v>892</v>
      </c>
      <c r="F37" s="98">
        <v>44916</v>
      </c>
      <c r="G37" s="83" t="s">
        <v>963</v>
      </c>
      <c r="H37" s="101"/>
      <c r="I37" s="40"/>
      <c r="J37" s="40"/>
      <c r="K37" s="40"/>
      <c r="L37" s="40"/>
    </row>
    <row r="38" spans="1:12" ht="86.25" customHeight="1">
      <c r="A38" s="88">
        <v>35</v>
      </c>
      <c r="B38" s="103" t="s">
        <v>964</v>
      </c>
      <c r="C38" s="88" t="s">
        <v>864</v>
      </c>
      <c r="D38" s="88" t="s">
        <v>932</v>
      </c>
      <c r="E38" s="88" t="s">
        <v>896</v>
      </c>
      <c r="F38" s="98">
        <v>44918</v>
      </c>
      <c r="G38" s="83" t="s">
        <v>971</v>
      </c>
      <c r="H38" s="101"/>
      <c r="I38" s="40"/>
      <c r="J38" s="40"/>
      <c r="K38" s="40"/>
      <c r="L38" s="40"/>
    </row>
    <row r="39" spans="1:12" ht="78.75">
      <c r="A39" s="88">
        <v>36</v>
      </c>
      <c r="B39" s="103" t="s">
        <v>938</v>
      </c>
      <c r="C39" s="88" t="s">
        <v>916</v>
      </c>
      <c r="D39" s="88" t="s">
        <v>917</v>
      </c>
      <c r="E39" s="88" t="s">
        <v>913</v>
      </c>
      <c r="F39" s="98">
        <v>44924</v>
      </c>
      <c r="G39" s="83" t="s">
        <v>918</v>
      </c>
      <c r="H39" s="101"/>
      <c r="I39" s="63"/>
      <c r="J39" s="64"/>
      <c r="K39" s="40"/>
      <c r="L39" s="65"/>
    </row>
    <row r="40" spans="1:12" ht="110.25">
      <c r="A40" s="88">
        <v>37</v>
      </c>
      <c r="B40" s="103" t="s">
        <v>919</v>
      </c>
      <c r="C40" s="88" t="s">
        <v>920</v>
      </c>
      <c r="D40" s="88" t="s">
        <v>921</v>
      </c>
      <c r="E40" s="88" t="s">
        <v>914</v>
      </c>
      <c r="F40" s="98">
        <v>44924</v>
      </c>
      <c r="G40" s="83" t="s">
        <v>922</v>
      </c>
      <c r="H40" s="88">
        <v>171</v>
      </c>
      <c r="I40" s="63"/>
      <c r="J40" s="64"/>
      <c r="K40" s="40"/>
      <c r="L40" s="65"/>
    </row>
    <row r="41" spans="1:12" ht="16.5">
      <c r="A41" s="104"/>
      <c r="B41" s="105"/>
      <c r="C41" s="105"/>
      <c r="D41" s="105"/>
      <c r="E41" s="105"/>
      <c r="F41" s="105"/>
      <c r="G41" s="105"/>
      <c r="H41" s="105"/>
      <c r="I41" s="63"/>
      <c r="J41" s="64"/>
      <c r="K41" s="40"/>
      <c r="L41" s="6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2023-01-19T10:34:53Z</cp:lastPrinted>
  <dcterms:created xsi:type="dcterms:W3CDTF">1996-10-08T23:32:33Z</dcterms:created>
  <dcterms:modified xsi:type="dcterms:W3CDTF">2023-01-20T06:12:56Z</dcterms:modified>
  <cp:category/>
  <cp:version/>
  <cp:contentType/>
  <cp:contentStatus/>
</cp:coreProperties>
</file>